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Útmutató" sheetId="1" state="visible" r:id="rId1"/>
    <sheet xmlns:r="http://schemas.openxmlformats.org/officeDocument/2006/relationships" name="Saját RACI" sheetId="2" state="visible" r:id="rId2"/>
    <sheet xmlns:r="http://schemas.openxmlformats.org/officeDocument/2006/relationships" name="Kitöltött példa" sheetId="3" state="visible" r:id="rId3"/>
    <sheet xmlns:r="http://schemas.openxmlformats.org/officeDocument/2006/relationships" name="Áttekintés" sheetId="4" state="visible" r:id="rId4"/>
  </sheets>
  <definedNames>
    <definedName name="_xlnm.Print_Area" localSheetId="0">'Útmutató'!$B$2:$I$37</definedName>
    <definedName name="_xlnm._FilterDatabase" localSheetId="1" hidden="1">'Saját RACI'!$A$9:$T$69</definedName>
    <definedName name="_xlnm.Print_Titles" localSheetId="1">'Saját RACI'!$1:$9</definedName>
    <definedName name="_xlnm.Print_Area" localSheetId="1">'Saját RACI'!$A$1:$T$69</definedName>
    <definedName name="_xlnm._FilterDatabase" localSheetId="2" hidden="1">'Kitöltött példa'!$A$9:$T$69</definedName>
    <definedName name="_xlnm.Print_Titles" localSheetId="2">'Kitöltött példa'!$1:$9</definedName>
    <definedName name="_xlnm.Print_Area" localSheetId="2">'Kitöltött példa'!$A$1:$T$69</definedName>
    <definedName name="_xlnm.Print_Area" localSheetId="3">'Áttekintés'!$A$1:$P$30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yyyy.mm.dd."/>
  </numFmts>
  <fonts count="35">
    <font>
      <name val="Calibri"/>
      <family val="2"/>
      <color theme="1"/>
      <sz val="11"/>
      <scheme val="minor"/>
    </font>
    <font>
      <name val="Aptos"/>
      <b val="1"/>
      <color rgb="00FFFFFF"/>
      <sz val="20"/>
    </font>
    <font>
      <name val="Aptos"/>
      <b val="1"/>
      <color rgb="00142D44"/>
      <sz val="13"/>
    </font>
    <font>
      <name val="Aptos"/>
      <b val="1"/>
      <color rgb="00FFFFFF"/>
      <sz val="12"/>
    </font>
    <font>
      <name val="Aptos Display"/>
      <b val="1"/>
      <color rgb="00087F80"/>
      <sz val="16"/>
    </font>
    <font>
      <name val="Aptos"/>
      <color rgb="00142D44"/>
      <sz val="11"/>
    </font>
    <font>
      <name val="Aptos"/>
      <b val="1"/>
      <color rgb="00096449"/>
      <sz val="14"/>
    </font>
    <font>
      <name val="Aptos"/>
      <b val="1"/>
      <color rgb="00142D44"/>
      <sz val="10"/>
    </font>
    <font>
      <name val="Aptos"/>
      <color rgb="00142D44"/>
      <sz val="10"/>
    </font>
    <font>
      <name val="Aptos"/>
      <b val="1"/>
      <color rgb="006039A0"/>
      <sz val="14"/>
    </font>
    <font>
      <name val="Aptos"/>
      <b val="1"/>
      <color rgb="0021568E"/>
      <sz val="14"/>
    </font>
    <font>
      <name val="Aptos"/>
      <b val="1"/>
      <color rgb="00536273"/>
      <sz val="14"/>
    </font>
    <font>
      <name val="Aptos"/>
      <b val="1"/>
      <color rgb="00985308"/>
      <sz val="14"/>
    </font>
    <font>
      <name val="Aptos"/>
      <b val="1"/>
      <color rgb="00142D44"/>
      <sz val="11"/>
    </font>
    <font>
      <name val="Aptos"/>
      <b val="1"/>
      <color rgb="00A85D03"/>
      <sz val="10"/>
    </font>
    <font>
      <name val="Aptos"/>
      <color rgb="0066778B"/>
      <sz val="11"/>
    </font>
    <font>
      <name val="Aptos"/>
      <b val="1"/>
      <color rgb="00096449"/>
      <sz val="11"/>
    </font>
    <font>
      <name val="Aptos"/>
      <b val="1"/>
      <color rgb="006039A0"/>
      <sz val="11"/>
    </font>
    <font>
      <name val="Aptos"/>
      <b val="1"/>
      <color rgb="0021568E"/>
      <sz val="11"/>
    </font>
    <font>
      <name val="Aptos"/>
      <b val="1"/>
      <color rgb="00536273"/>
      <sz val="11"/>
    </font>
    <font>
      <name val="Aptos"/>
      <b val="1"/>
      <color rgb="00985308"/>
      <sz val="11"/>
    </font>
    <font>
      <name val="Aptos"/>
      <b val="1"/>
      <color rgb="00FFFFFF"/>
      <sz val="11"/>
    </font>
    <font>
      <name val="Aptos"/>
      <b val="1"/>
      <color rgb="00FFFFFF"/>
      <sz val="10"/>
    </font>
    <font>
      <name val="Aptos"/>
      <b val="1"/>
      <color rgb="001C57A6"/>
      <sz val="10"/>
    </font>
    <font>
      <name val="Aptos"/>
      <color rgb="001C57A6"/>
      <sz val="10"/>
    </font>
    <font>
      <name val="Aptos"/>
      <color rgb="0066778B"/>
      <sz val="9"/>
    </font>
    <font>
      <name val="Aptos"/>
      <b val="1"/>
      <color rgb="00142D44"/>
      <sz val="22"/>
    </font>
    <font>
      <name val="Aptos"/>
      <b val="1"/>
      <color rgb="00167457"/>
      <sz val="22"/>
    </font>
    <font>
      <name val="Aptos"/>
      <b val="1"/>
      <color rgb="00A85D03"/>
      <sz val="22"/>
    </font>
    <font>
      <name val="Aptos"/>
      <b val="1"/>
      <color rgb="00087F80"/>
      <sz val="22"/>
    </font>
    <font>
      <name val="Aptos"/>
      <b val="1"/>
      <color rgb="00A85D03"/>
      <sz val="12"/>
    </font>
    <font>
      <name val="Aptos"/>
      <b val="1"/>
      <color rgb="00A52D35"/>
      <sz val="12"/>
    </font>
    <font>
      <name val="Aptos"/>
      <color rgb="00A85D03"/>
      <sz val="11"/>
    </font>
    <font>
      <name val="Aptos"/>
      <b val="1"/>
      <color rgb="00087F80"/>
      <sz val="11"/>
    </font>
    <font>
      <name val="Aptos"/>
      <b val="1"/>
      <color rgb="00087F80"/>
      <sz val="11"/>
      <u val="single"/>
    </font>
  </fonts>
  <fills count="17">
    <fill>
      <patternFill/>
    </fill>
    <fill>
      <patternFill patternType="gray125"/>
    </fill>
    <fill>
      <patternFill patternType="solid">
        <fgColor rgb="00142D44"/>
      </patternFill>
    </fill>
    <fill>
      <patternFill patternType="solid">
        <fgColor rgb="00E8F6F5"/>
      </patternFill>
    </fill>
    <fill>
      <patternFill patternType="solid">
        <fgColor rgb="00FFFFFF"/>
      </patternFill>
    </fill>
    <fill>
      <patternFill patternType="solid">
        <fgColor rgb="00F4F7FA"/>
      </patternFill>
    </fill>
    <fill>
      <patternFill patternType="solid">
        <fgColor rgb="00DDF4EC"/>
      </patternFill>
    </fill>
    <fill>
      <patternFill patternType="solid">
        <fgColor rgb="00EEE6FE"/>
      </patternFill>
    </fill>
    <fill>
      <patternFill patternType="solid">
        <fgColor rgb="00E5F2FE"/>
      </patternFill>
    </fill>
    <fill>
      <patternFill patternType="solid">
        <fgColor rgb="00EDF0F4"/>
      </patternFill>
    </fill>
    <fill>
      <patternFill patternType="solid">
        <fgColor rgb="00FFF0D6"/>
      </patternFill>
    </fill>
    <fill>
      <patternFill patternType="solid">
        <fgColor rgb="00087F80"/>
      </patternFill>
    </fill>
    <fill>
      <patternFill patternType="solid">
        <fgColor rgb="006943A7"/>
      </patternFill>
    </fill>
    <fill>
      <patternFill patternType="solid">
        <fgColor rgb="00EAF3FF"/>
      </patternFill>
    </fill>
    <fill>
      <patternFill patternType="solid">
        <fgColor rgb="00167457"/>
      </patternFill>
    </fill>
    <fill>
      <patternFill patternType="solid">
        <fgColor rgb="00A85D03"/>
      </patternFill>
    </fill>
    <fill>
      <patternFill patternType="solid">
        <fgColor rgb="00FFE8E8"/>
      </patternFill>
    </fill>
  </fills>
  <borders count="2">
    <border>
      <left/>
      <right/>
      <top/>
      <bottom/>
      <diagonal/>
    </border>
    <border>
      <top style="hair">
        <color rgb="00D8E2E9"/>
      </top>
    </border>
  </borders>
  <cellStyleXfs count="1">
    <xf numFmtId="0" fontId="0" fillId="0" borderId="0"/>
  </cellStyleXfs>
  <cellXfs count="87">
    <xf numFmtId="0" fontId="0" fillId="0" borderId="0" pivotButton="0" quotePrefix="0" xfId="0"/>
    <xf numFmtId="0" fontId="1" fillId="2" borderId="0" applyAlignment="1" pivotButton="0" quotePrefix="0" xfId="0">
      <alignment horizontal="left" vertical="center" wrapText="1" indent="1"/>
    </xf>
    <xf numFmtId="0" fontId="0" fillId="2" borderId="0" pivotButton="0" quotePrefix="0" xfId="0"/>
    <xf numFmtId="0" fontId="2" fillId="3" borderId="0" applyAlignment="1" pivotButton="0" quotePrefix="0" xfId="0">
      <alignment horizontal="left" vertical="center" wrapText="1" indent="1"/>
    </xf>
    <xf numFmtId="0" fontId="0" fillId="3" borderId="0" pivotButton="0" quotePrefix="0" xfId="0"/>
    <xf numFmtId="0" fontId="3" fillId="2" borderId="0" applyAlignment="1" pivotButton="0" quotePrefix="0" xfId="0">
      <alignment horizontal="left" vertical="center" wrapText="1" indent="1"/>
    </xf>
    <xf numFmtId="0" fontId="4" fillId="4" borderId="0" applyAlignment="1" pivotButton="0" quotePrefix="0" xfId="0">
      <alignment horizontal="center" vertical="center"/>
    </xf>
    <xf numFmtId="0" fontId="5" fillId="4" borderId="0" applyAlignment="1" pivotButton="0" quotePrefix="0" xfId="0">
      <alignment vertical="center" wrapText="1" indent="1"/>
    </xf>
    <xf numFmtId="0" fontId="0" fillId="4" borderId="0" pivotButton="0" quotePrefix="0" xfId="0"/>
    <xf numFmtId="0" fontId="4" fillId="5" borderId="0" applyAlignment="1" pivotButton="0" quotePrefix="0" xfId="0">
      <alignment horizontal="center" vertical="center"/>
    </xf>
    <xf numFmtId="0" fontId="5" fillId="5" borderId="0" applyAlignment="1" pivotButton="0" quotePrefix="0" xfId="0">
      <alignment vertical="center" wrapText="1" indent="1"/>
    </xf>
    <xf numFmtId="0" fontId="0" fillId="5" borderId="0" pivotButton="0" quotePrefix="0" xfId="0"/>
    <xf numFmtId="0" fontId="6" fillId="6" borderId="0" applyAlignment="1" pivotButton="0" quotePrefix="0" xfId="0">
      <alignment horizontal="center" vertical="center"/>
    </xf>
    <xf numFmtId="0" fontId="7" fillId="4" borderId="0" applyAlignment="1" pivotButton="0" quotePrefix="0" xfId="0">
      <alignment vertical="center" wrapText="1"/>
    </xf>
    <xf numFmtId="0" fontId="8" fillId="4" borderId="0" applyAlignment="1" pivotButton="0" quotePrefix="0" xfId="0">
      <alignment vertical="center" wrapText="1" indent="1"/>
    </xf>
    <xf numFmtId="0" fontId="9" fillId="7" borderId="0" applyAlignment="1" pivotButton="0" quotePrefix="0" xfId="0">
      <alignment horizontal="center" vertical="center"/>
    </xf>
    <xf numFmtId="0" fontId="7" fillId="5" borderId="0" applyAlignment="1" pivotButton="0" quotePrefix="0" xfId="0">
      <alignment vertical="center" wrapText="1"/>
    </xf>
    <xf numFmtId="0" fontId="8" fillId="5" borderId="0" applyAlignment="1" pivotButton="0" quotePrefix="0" xfId="0">
      <alignment vertical="center" wrapText="1" indent="1"/>
    </xf>
    <xf numFmtId="0" fontId="10" fillId="8" borderId="0" applyAlignment="1" pivotButton="0" quotePrefix="0" xfId="0">
      <alignment horizontal="center" vertical="center"/>
    </xf>
    <xf numFmtId="0" fontId="11" fillId="9" borderId="0" applyAlignment="1" pivotButton="0" quotePrefix="0" xfId="0">
      <alignment horizontal="center" vertical="center"/>
    </xf>
    <xf numFmtId="0" fontId="12" fillId="10" borderId="0" applyAlignment="1" pivotButton="0" quotePrefix="0" xfId="0">
      <alignment horizontal="center" vertical="center"/>
    </xf>
    <xf numFmtId="0" fontId="13" fillId="3" borderId="0" applyAlignment="1" pivotButton="0" quotePrefix="0" xfId="0">
      <alignment horizontal="left" vertical="center" wrapText="1" indent="1"/>
    </xf>
    <xf numFmtId="0" fontId="5" fillId="5" borderId="0" applyAlignment="1" pivotButton="0" quotePrefix="0" xfId="0">
      <alignment horizontal="left" vertical="center" wrapText="1" indent="1"/>
    </xf>
    <xf numFmtId="0" fontId="5" fillId="3" borderId="0" applyAlignment="1" pivotButton="0" quotePrefix="0" xfId="0">
      <alignment horizontal="left" vertical="center" wrapText="1" indent="1"/>
    </xf>
    <xf numFmtId="0" fontId="8" fillId="5" borderId="0" applyAlignment="1" pivotButton="0" quotePrefix="0" xfId="0">
      <alignment horizontal="left" vertical="center" wrapText="1" indent="1"/>
    </xf>
    <xf numFmtId="0" fontId="14" fillId="10" borderId="0" applyAlignment="1" pivotButton="0" quotePrefix="0" xfId="0">
      <alignment horizontal="left" vertical="center" wrapText="1" indent="1"/>
    </xf>
    <xf numFmtId="0" fontId="0" fillId="10" borderId="0" pivotButton="0" quotePrefix="0" xfId="0"/>
    <xf numFmtId="0" fontId="34" fillId="3" borderId="0" applyAlignment="1" pivotButton="0" quotePrefix="0" xfId="0">
      <alignment horizontal="left" vertical="center" wrapText="1" indent="1"/>
    </xf>
    <xf numFmtId="0" fontId="15" fillId="5" borderId="0" applyAlignment="1" pivotButton="0" quotePrefix="0" xfId="0">
      <alignment horizontal="left" vertical="center" wrapText="1" indent="1"/>
    </xf>
    <xf numFmtId="0" fontId="16" fillId="6" borderId="0" applyAlignment="1" pivotButton="0" quotePrefix="0" xfId="0">
      <alignment horizontal="center" vertical="center" wrapText="1"/>
    </xf>
    <xf numFmtId="0" fontId="0" fillId="6" borderId="0" pivotButton="0" quotePrefix="0" xfId="0"/>
    <xf numFmtId="0" fontId="17" fillId="7" borderId="0" applyAlignment="1" pivotButton="0" quotePrefix="0" xfId="0">
      <alignment horizontal="center" vertical="center" wrapText="1"/>
    </xf>
    <xf numFmtId="0" fontId="0" fillId="7" borderId="0" pivotButton="0" quotePrefix="0" xfId="0"/>
    <xf numFmtId="0" fontId="18" fillId="8" borderId="0" applyAlignment="1" pivotButton="0" quotePrefix="0" xfId="0">
      <alignment horizontal="center" vertical="center" wrapText="1"/>
    </xf>
    <xf numFmtId="0" fontId="0" fillId="8" borderId="0" pivotButton="0" quotePrefix="0" xfId="0"/>
    <xf numFmtId="0" fontId="19" fillId="9" borderId="0" applyAlignment="1" pivotButton="0" quotePrefix="0" xfId="0">
      <alignment horizontal="center" vertical="center" wrapText="1"/>
    </xf>
    <xf numFmtId="0" fontId="0" fillId="9" borderId="0" pivotButton="0" quotePrefix="0" xfId="0"/>
    <xf numFmtId="0" fontId="20" fillId="10" borderId="0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 indent="1"/>
    </xf>
    <xf numFmtId="0" fontId="21" fillId="2" borderId="0" applyAlignment="1" pivotButton="0" quotePrefix="0" xfId="0">
      <alignment horizontal="left" vertical="center" wrapText="1" indent="1"/>
    </xf>
    <xf numFmtId="0" fontId="21" fillId="11" borderId="0" applyAlignment="1" pivotButton="0" quotePrefix="0" xfId="0">
      <alignment horizontal="left" vertical="center" wrapText="1" indent="1"/>
    </xf>
    <xf numFmtId="0" fontId="0" fillId="11" borderId="0" pivotButton="0" quotePrefix="0" xfId="0"/>
    <xf numFmtId="0" fontId="21" fillId="12" borderId="0" applyAlignment="1" pivotButton="0" quotePrefix="0" xfId="0">
      <alignment horizontal="left" vertical="center" wrapText="1" indent="1"/>
    </xf>
    <xf numFmtId="0" fontId="0" fillId="12" borderId="0" pivotButton="0" quotePrefix="0" xfId="0"/>
    <xf numFmtId="0" fontId="21" fillId="2" borderId="0" applyAlignment="1" pivotButton="0" quotePrefix="0" xfId="0">
      <alignment vertical="center" indent="1"/>
    </xf>
    <xf numFmtId="0" fontId="22" fillId="2" borderId="0" applyAlignment="1" pivotButton="0" quotePrefix="0" xfId="0">
      <alignment horizontal="center" vertical="center" wrapText="1"/>
    </xf>
    <xf numFmtId="0" fontId="22" fillId="2" borderId="0" applyAlignment="1" pivotButton="0" quotePrefix="0" xfId="0">
      <alignment horizontal="left" vertical="center" wrapText="1" indent="1"/>
    </xf>
    <xf numFmtId="0" fontId="23" fillId="13" borderId="0" applyAlignment="1" pivotButton="0" quotePrefix="0" xfId="0">
      <alignment horizontal="center" vertical="center" wrapText="1"/>
    </xf>
    <xf numFmtId="0" fontId="25" fillId="5" borderId="1" applyAlignment="1" pivotButton="0" quotePrefix="0" xfId="0">
      <alignment horizontal="center" vertical="center" wrapText="1"/>
    </xf>
    <xf numFmtId="0" fontId="24" fillId="4" borderId="1" applyAlignment="1" pivotButton="0" quotePrefix="0" xfId="0">
      <alignment horizontal="left" vertical="center" wrapText="1" indent="1"/>
    </xf>
    <xf numFmtId="164" fontId="24" fillId="4" borderId="1" applyAlignment="1" pivotButton="0" quotePrefix="0" xfId="0">
      <alignment horizontal="left" vertical="center" wrapText="1" indent="1"/>
    </xf>
    <xf numFmtId="0" fontId="24" fillId="4" borderId="1" applyAlignment="1" pivotButton="0" quotePrefix="0" xfId="0">
      <alignment horizontal="center" vertical="center" wrapText="1"/>
    </xf>
    <xf numFmtId="0" fontId="7" fillId="5" borderId="1" applyAlignment="1" pivotButton="0" quotePrefix="0" xfId="0">
      <alignment horizontal="center" vertical="center" wrapText="1"/>
    </xf>
    <xf numFmtId="0" fontId="25" fillId="4" borderId="0" applyAlignment="1" pivotButton="0" quotePrefix="0" xfId="0">
      <alignment horizontal="center" vertical="center" wrapText="1"/>
    </xf>
    <xf numFmtId="0" fontId="24" fillId="5" borderId="0" applyAlignment="1" pivotButton="0" quotePrefix="0" xfId="0">
      <alignment horizontal="left" vertical="center" wrapText="1" indent="1"/>
    </xf>
    <xf numFmtId="164" fontId="24" fillId="5" borderId="0" applyAlignment="1" pivotButton="0" quotePrefix="0" xfId="0">
      <alignment horizontal="left" vertical="center" wrapText="1" indent="1"/>
    </xf>
    <xf numFmtId="0" fontId="24" fillId="5" borderId="0" applyAlignment="1" pivotButton="0" quotePrefix="0" xfId="0">
      <alignment horizontal="center" vertical="center" wrapText="1"/>
    </xf>
    <xf numFmtId="0" fontId="7" fillId="4" borderId="0" applyAlignment="1" pivotButton="0" quotePrefix="0" xfId="0">
      <alignment horizontal="center" vertical="center" wrapText="1"/>
    </xf>
    <xf numFmtId="0" fontId="25" fillId="5" borderId="0" applyAlignment="1" pivotButton="0" quotePrefix="0" xfId="0">
      <alignment horizontal="center" vertical="center" wrapText="1"/>
    </xf>
    <xf numFmtId="0" fontId="24" fillId="4" borderId="0" applyAlignment="1" pivotButton="0" quotePrefix="0" xfId="0">
      <alignment horizontal="left" vertical="center" wrapText="1" indent="1"/>
    </xf>
    <xf numFmtId="164" fontId="24" fillId="4" borderId="0" applyAlignment="1" pivotButton="0" quotePrefix="0" xfId="0">
      <alignment horizontal="left" vertical="center" wrapText="1" indent="1"/>
    </xf>
    <xf numFmtId="0" fontId="24" fillId="4" borderId="0" applyAlignment="1" pivotButton="0" quotePrefix="0" xfId="0">
      <alignment horizontal="center" vertical="center" wrapText="1"/>
    </xf>
    <xf numFmtId="0" fontId="7" fillId="5" borderId="0" applyAlignment="1" pivotButton="0" quotePrefix="0" xfId="0">
      <alignment horizontal="center" vertical="center" wrapText="1"/>
    </xf>
    <xf numFmtId="0" fontId="25" fillId="4" borderId="1" applyAlignment="1" pivotButton="0" quotePrefix="0" xfId="0">
      <alignment horizontal="center" vertical="center" wrapText="1"/>
    </xf>
    <xf numFmtId="0" fontId="24" fillId="5" borderId="1" applyAlignment="1" pivotButton="0" quotePrefix="0" xfId="0">
      <alignment horizontal="left" vertical="center" wrapText="1" indent="1"/>
    </xf>
    <xf numFmtId="164" fontId="24" fillId="5" borderId="1" applyAlignment="1" pivotButton="0" quotePrefix="0" xfId="0">
      <alignment horizontal="left" vertical="center" wrapText="1" indent="1"/>
    </xf>
    <xf numFmtId="0" fontId="24" fillId="5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0" fontId="22" fillId="14" borderId="0" applyAlignment="1" pivotButton="0" quotePrefix="0" xfId="0">
      <alignment horizontal="center" vertical="center" wrapText="1"/>
    </xf>
    <xf numFmtId="0" fontId="0" fillId="14" borderId="0" pivotButton="0" quotePrefix="0" xfId="0"/>
    <xf numFmtId="0" fontId="22" fillId="15" borderId="0" applyAlignment="1" pivotButton="0" quotePrefix="0" xfId="0">
      <alignment horizontal="center" vertical="center" wrapText="1"/>
    </xf>
    <xf numFmtId="0" fontId="0" fillId="15" borderId="0" pivotButton="0" quotePrefix="0" xfId="0"/>
    <xf numFmtId="0" fontId="22" fillId="11" borderId="0" applyAlignment="1" pivotButton="0" quotePrefix="0" xfId="0">
      <alignment horizontal="center" vertical="center" wrapText="1"/>
    </xf>
    <xf numFmtId="0" fontId="26" fillId="5" borderId="0" applyAlignment="1" pivotButton="0" quotePrefix="0" xfId="0">
      <alignment horizontal="center" vertical="center" wrapText="1"/>
    </xf>
    <xf numFmtId="0" fontId="27" fillId="5" borderId="0" applyAlignment="1" pivotButton="0" quotePrefix="0" xfId="0">
      <alignment horizontal="center" vertical="center" wrapText="1"/>
    </xf>
    <xf numFmtId="0" fontId="28" fillId="5" borderId="0" applyAlignment="1" pivotButton="0" quotePrefix="0" xfId="0">
      <alignment horizontal="center" vertical="center" wrapText="1"/>
    </xf>
    <xf numFmtId="9" fontId="29" fillId="5" borderId="0" applyAlignment="1" pivotButton="0" quotePrefix="0" xfId="0">
      <alignment horizontal="center" vertical="center" wrapText="1"/>
    </xf>
    <xf numFmtId="0" fontId="30" fillId="10" borderId="0" applyAlignment="1" pivotButton="0" quotePrefix="0" xfId="0">
      <alignment horizontal="center" vertical="center" wrapText="1"/>
    </xf>
    <xf numFmtId="0" fontId="32" fillId="10" borderId="0" applyAlignment="1" pivotButton="0" quotePrefix="0" xfId="0">
      <alignment horizontal="left" vertical="center" wrapText="1" indent="1"/>
    </xf>
    <xf numFmtId="0" fontId="31" fillId="16" borderId="0" applyAlignment="1" pivotButton="0" quotePrefix="0" xfId="0">
      <alignment horizontal="center" vertical="center" wrapText="1"/>
    </xf>
    <xf numFmtId="0" fontId="0" fillId="16" borderId="0" pivotButton="0" quotePrefix="0" xfId="0"/>
    <xf numFmtId="0" fontId="22" fillId="11" borderId="0" applyAlignment="1" pivotButton="0" quotePrefix="0" xfId="0">
      <alignment horizontal="left" vertical="center" wrapText="1" indent="1"/>
    </xf>
    <xf numFmtId="0" fontId="7" fillId="4" borderId="0" applyAlignment="1" pivotButton="0" quotePrefix="0" xfId="0">
      <alignment horizontal="left" vertical="center" indent="1"/>
    </xf>
    <xf numFmtId="0" fontId="8" fillId="4" borderId="0" applyAlignment="1" pivotButton="0" quotePrefix="0" xfId="0">
      <alignment horizontal="center" vertical="center"/>
    </xf>
    <xf numFmtId="0" fontId="7" fillId="5" borderId="0" applyAlignment="1" pivotButton="0" quotePrefix="0" xfId="0">
      <alignment horizontal="left" vertical="center" indent="1"/>
    </xf>
    <xf numFmtId="0" fontId="8" fillId="5" borderId="0" applyAlignment="1" pivotButton="0" quotePrefix="0" xfId="0">
      <alignment horizontal="center" vertical="center"/>
    </xf>
    <xf numFmtId="0" fontId="8" fillId="3" borderId="0" applyAlignment="1" pivotButton="0" quotePrefix="0" xfId="0">
      <alignment horizontal="left" vertical="center" wrapText="1" indent="1"/>
    </xf>
  </cellXfs>
  <cellStyles count="1">
    <cellStyle name="Normal" xfId="0" builtinId="0" hidden="0"/>
  </cellStyles>
  <dxfs count="8">
    <dxf>
      <font>
        <name val="Aptos"/>
        <b val="1"/>
        <color rgb="00096449"/>
        <sz val="11"/>
      </font>
      <fill>
        <patternFill patternType="solid">
          <fgColor rgb="00DDF4EC"/>
        </patternFill>
      </fill>
    </dxf>
    <dxf>
      <font>
        <name val="Aptos"/>
        <b val="1"/>
        <color rgb="006039A0"/>
        <sz val="11"/>
      </font>
      <fill>
        <patternFill patternType="solid">
          <fgColor rgb="00EEE6FE"/>
        </patternFill>
      </fill>
    </dxf>
    <dxf>
      <font>
        <name val="Aptos"/>
        <b val="1"/>
        <color rgb="0021568E"/>
        <sz val="11"/>
      </font>
      <fill>
        <patternFill patternType="solid">
          <fgColor rgb="00E5F2FE"/>
        </patternFill>
      </fill>
    </dxf>
    <dxf>
      <font>
        <name val="Aptos"/>
        <b val="1"/>
        <color rgb="00536273"/>
        <sz val="11"/>
      </font>
      <fill>
        <patternFill patternType="solid">
          <fgColor rgb="00EDF0F4"/>
        </patternFill>
      </fill>
    </dxf>
    <dxf>
      <font>
        <name val="Aptos"/>
        <b val="1"/>
        <color rgb="00985308"/>
        <sz val="11"/>
      </font>
      <fill>
        <patternFill patternType="solid">
          <fgColor rgb="00FFF0D6"/>
        </patternFill>
      </fill>
    </dxf>
    <dxf>
      <font>
        <name val="Aptos"/>
        <b val="1"/>
        <color rgb="00167457"/>
        <sz val="10"/>
      </font>
      <fill>
        <patternFill patternType="solid">
          <fgColor rgb="00E6F4EE"/>
        </patternFill>
      </fill>
    </dxf>
    <dxf>
      <font>
        <name val="Aptos"/>
        <b val="1"/>
        <color rgb="00A52D35"/>
        <sz val="10"/>
      </font>
      <fill>
        <patternFill patternType="solid">
          <fgColor rgb="00FFE8E8"/>
        </patternFill>
      </fill>
    </dxf>
    <dxf>
      <font>
        <name val="Aptos"/>
        <b val="1"/>
        <color rgb="00A85D03"/>
        <sz val="10"/>
      </font>
      <fill>
        <patternFill patternType="solid">
          <fgColor rgb="00FFF0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 végrehajtók és végső felelősök szerepe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'Áttekintés'!B16</f>
            </strRef>
          </tx>
          <spPr>
            <a:ln xmlns:a="http://schemas.openxmlformats.org/drawingml/2006/main">
              <a:prstDash val="solid"/>
            </a:ln>
          </spPr>
          <cat>
            <numRef>
              <f>'Áttekintés'!$A$17:$A$26</f>
            </numRef>
          </cat>
          <val>
            <numRef>
              <f>'Áttekintés'!$B$17:$B$26</f>
            </numRef>
          </val>
        </ser>
        <ser>
          <idx val="1"/>
          <order val="1"/>
          <tx>
            <strRef>
              <f>'Áttekintés'!C16</f>
            </strRef>
          </tx>
          <spPr>
            <a:ln xmlns:a="http://schemas.openxmlformats.org/drawingml/2006/main">
              <a:prstDash val="solid"/>
            </a:ln>
          </spPr>
          <cat>
            <numRef>
              <f>'Áttekintés'!$A$17:$A$26</f>
            </numRef>
          </cat>
          <val>
            <numRef>
              <f>'Áttekintés'!$C$17:$C$26</f>
            </numRef>
          </val>
        </ser>
        <gapWidth val="60"/>
        <overlap val="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Feladatok száma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Szereplő</a:t>
                </a:r>
              </a:p>
            </rich>
          </tx>
        </title>
        <majorTickMark val="none"/>
        <minorTickMark val="none"/>
        <crossAx val="10"/>
      </valAx>
    </plotArea>
    <legend>
      <legendPos val="b"/>
    </legend>
    <plotVisOnly val="1"/>
    <dispBlanksAs val="zero"/>
  </chart>
</chartSpace>
</file>

<file path=xl/comments/comment1.xml><?xml version="1.0" encoding="utf-8"?>
<comments xmlns="http://schemas.openxmlformats.org/spreadsheetml/2006/main">
  <authors>
    <author>Sablonútmutató</author>
  </authors>
  <commentList>
    <comment ref="G9" authorId="0" shapeId="0">
      <text>
        <t>Ezt az oszlopfejlécet átírhatod munkakörre vagy névre. Egy személy / szerepkör = egy oszlop.</t>
      </text>
    </comment>
    <comment ref="H9" authorId="0" shapeId="0">
      <text>
        <t>Ezt az oszlopfejlécet átírhatod munkakörre vagy névre. Egy személy / szerepkör = egy oszlop.</t>
      </text>
    </comment>
    <comment ref="I9" authorId="0" shapeId="0">
      <text>
        <t>Ezt az oszlopfejlécet átírhatod munkakörre vagy névre. Egy személy / szerepkör = egy oszlop.</t>
      </text>
    </comment>
    <comment ref="J9" authorId="0" shapeId="0">
      <text>
        <t>Ezt az oszlopfejlécet átírhatod munkakörre vagy névre. Egy személy / szerepkör = egy oszlop.</t>
      </text>
    </comment>
    <comment ref="K9" authorId="0" shapeId="0">
      <text>
        <t>Ezt az oszlopfejlécet átírhatod munkakörre vagy névre. Egy személy / szerepkör = egy oszlop.</t>
      </text>
    </comment>
    <comment ref="L9" authorId="0" shapeId="0">
      <text>
        <t>Ezt az oszlopfejlécet átírhatod munkakörre vagy névre. Egy személy / szerepkör = egy oszlop.</t>
      </text>
    </comment>
    <comment ref="M9" authorId="0" shapeId="0">
      <text>
        <t>Ezt az oszlopfejlécet átírhatod munkakörre vagy névre. Egy személy / szerepkör = egy oszlop.</t>
      </text>
    </comment>
    <comment ref="N9" authorId="0" shapeId="0">
      <text>
        <t>Ezt az oszlopfejlécet átírhatod munkakörre vagy névre. Egy személy / szerepkör = egy oszlop.</t>
      </text>
    </comment>
    <comment ref="O9" authorId="0" shapeId="0">
      <text>
        <t>Ezt az oszlopfejlécet átírhatod munkakörre vagy névre. Egy személy / szerepkör = egy oszlop.</t>
      </text>
    </comment>
    <comment ref="P9" authorId="0" shapeId="0">
      <text>
        <t>Ezt az oszlopfejlécet átírhatod munkakörre vagy névre. Egy személy / szerepkör = egy oszlop.</t>
      </text>
    </comment>
  </commentList>
</comments>
</file>

<file path=xl/comments/comment2.xml><?xml version="1.0" encoding="utf-8"?>
<comments xmlns="http://schemas.openxmlformats.org/spreadsheetml/2006/main">
  <authors>
    <author>Sablonútmutató</author>
  </authors>
  <commentList>
    <comment ref="G9" authorId="0" shapeId="0">
      <text>
        <t>Ezt az oszlopfejlécet átírhatod munkakörre vagy névre. Egy személy / szerepkör = egy oszlop.</t>
      </text>
    </comment>
    <comment ref="H9" authorId="0" shapeId="0">
      <text>
        <t>Ezt az oszlopfejlécet átírhatod munkakörre vagy névre. Egy személy / szerepkör = egy oszlop.</t>
      </text>
    </comment>
    <comment ref="I9" authorId="0" shapeId="0">
      <text>
        <t>Ezt az oszlopfejlécet átírhatod munkakörre vagy névre. Egy személy / szerepkör = egy oszlop.</t>
      </text>
    </comment>
    <comment ref="J9" authorId="0" shapeId="0">
      <text>
        <t>Ezt az oszlopfejlécet átírhatod munkakörre vagy névre. Egy személy / szerepkör = egy oszlop.</t>
      </text>
    </comment>
    <comment ref="K9" authorId="0" shapeId="0">
      <text>
        <t>Ezt az oszlopfejlécet átírhatod munkakörre vagy névre. Egy személy / szerepkör = egy oszlop.</t>
      </text>
    </comment>
    <comment ref="L9" authorId="0" shapeId="0">
      <text>
        <t>Ezt az oszlopfejlécet átírhatod munkakörre vagy névre. Egy személy / szerepkör = egy oszlop.</t>
      </text>
    </comment>
    <comment ref="M9" authorId="0" shapeId="0">
      <text>
        <t>Ezt az oszlopfejlécet átírhatod munkakörre vagy névre. Egy személy / szerepkör = egy oszlop.</t>
      </text>
    </comment>
    <comment ref="N9" authorId="0" shapeId="0">
      <text>
        <t>Ezt az oszlopfejlécet átírhatod munkakörre vagy névre. Egy személy / szerepkör = egy oszlop.</t>
      </text>
    </comment>
    <comment ref="O9" authorId="0" shapeId="0">
      <text>
        <t>Ezt az oszlopfejlécet átírhatod munkakörre vagy névre. Egy személy / szerepkör = egy oszlop.</t>
      </text>
    </comment>
    <comment ref="P9" authorId="0" shapeId="0">
      <text>
        <t>Ezt az oszlopfejlécet átírhatod munkakörre vagy névre. Egy személy / szerepkör = egy oszlop.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15</row>
      <rowOff>0</rowOff>
    </from>
    <ext cx="7200000" cy="396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#'Saj&#225;t RACI'!A1" TargetMode="External" Id="rId1"/><Relationship Type="http://schemas.openxmlformats.org/officeDocument/2006/relationships/hyperlink" Target="#'Kit&#246;lt&#246;tt p&#233;lda'!A1" TargetMode="External" Id="rId2"/><Relationship Type="http://schemas.openxmlformats.org/officeDocument/2006/relationships/hyperlink" Target="#'&#193;ttekint&#233;s'!A1" TargetMode="External" Id="rId3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87F80"/>
    <outlinePr summaryBelow="1" summaryRight="1"/>
    <pageSetUpPr fitToPage="1"/>
  </sheetPr>
  <dimension ref="B2:I37"/>
  <sheetViews>
    <sheetView showGridLines="0" workbookViewId="0">
      <pane xSplit="1" ySplit="7" topLeftCell="B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" customWidth="1" min="1" max="1"/>
    <col width="19" customWidth="1" min="2" max="2"/>
    <col width="19" customWidth="1" min="3" max="3"/>
    <col width="19" customWidth="1" min="4" max="4"/>
    <col width="19" customWidth="1" min="5" max="5"/>
    <col width="19" customWidth="1" min="6" max="6"/>
    <col width="19" customWidth="1" min="7" max="7"/>
    <col width="19" customWidth="1" min="8" max="8"/>
    <col width="19" customWidth="1" min="9" max="9"/>
    <col width="4" customWidth="1" min="10" max="10"/>
  </cols>
  <sheetData>
    <row r="2" ht="24" customHeight="1">
      <c r="B2" s="1" t="inlineStr">
        <is>
          <t>RACI-MÁTRIX  |  GYAKORLATI ÚTMUTATÓ</t>
        </is>
      </c>
      <c r="C2" s="2" t="n"/>
      <c r="D2" s="2" t="n"/>
      <c r="E2" s="2" t="n"/>
      <c r="F2" s="2" t="n"/>
      <c r="G2" s="2" t="n"/>
      <c r="H2" s="2" t="n"/>
      <c r="I2" s="2" t="n"/>
    </row>
    <row r="3" ht="30" customHeight="1"/>
    <row r="5" ht="28" customHeight="1">
      <c r="B5" s="3" t="inlineStr">
        <is>
          <t>Tisztázd, ki végzi el a feladatot, ki hozza meg a végső döntést, kivel kell egyeztetni, és kit kell tájékoztatni.</t>
        </is>
      </c>
      <c r="C5" s="4" t="n"/>
      <c r="D5" s="4" t="n"/>
      <c r="E5" s="4" t="n"/>
      <c r="F5" s="4" t="n"/>
      <c r="G5" s="4" t="n"/>
      <c r="H5" s="4" t="n"/>
      <c r="I5" s="4" t="n"/>
    </row>
    <row r="6" ht="28" customHeight="1"/>
    <row r="8">
      <c r="B8" s="5" t="inlineStr">
        <is>
          <t>1. ÍGY HASZNÁLD A FÁJLT</t>
        </is>
      </c>
      <c r="C8" s="2" t="n"/>
      <c r="D8" s="2" t="n"/>
      <c r="E8" s="2" t="n"/>
      <c r="F8" s="2" t="n"/>
      <c r="G8" s="2" t="n"/>
      <c r="H8" s="2" t="n"/>
      <c r="I8" s="2" t="n"/>
    </row>
    <row r="9" ht="43" customHeight="1">
      <c r="B9" s="6" t="inlineStr">
        <is>
          <t>01</t>
        </is>
      </c>
      <c r="C9" s="7" t="inlineStr">
        <is>
          <t>Nyisd meg a „Saját RACI” munkalapot, és a 9. sorban írd át a szereplőket a saját cég munkaköreire vagy neveire.</t>
        </is>
      </c>
      <c r="D9" s="8" t="n"/>
      <c r="E9" s="8" t="n"/>
      <c r="F9" s="8" t="n"/>
      <c r="G9" s="8" t="n"/>
      <c r="H9" s="8" t="n"/>
      <c r="I9" s="8" t="n"/>
    </row>
    <row r="10" ht="43" customHeight="1">
      <c r="B10" s="9" t="inlineStr">
        <is>
          <t>02</t>
        </is>
      </c>
      <c r="C10" s="10" t="inlineStr">
        <is>
          <t>A C oszlopba írd fel a fontos feladatokat vagy döntéseket. Használd a B, D, E és F oszlopokat a pontosításhoz.</t>
        </is>
      </c>
      <c r="D10" s="11" t="n"/>
      <c r="E10" s="11" t="n"/>
      <c r="F10" s="11" t="n"/>
      <c r="G10" s="11" t="n"/>
      <c r="H10" s="11" t="n"/>
      <c r="I10" s="11" t="n"/>
    </row>
    <row r="11" ht="43" customHeight="1">
      <c r="B11" s="6" t="inlineStr">
        <is>
          <t>03</t>
        </is>
      </c>
      <c r="C11" s="7" t="inlineStr">
        <is>
          <t>Minden érintett kolléga oszlopában válassz egy kódot a legördülő listából: R, A, C, I vagy R/A.</t>
        </is>
      </c>
      <c r="D11" s="8" t="n"/>
      <c r="E11" s="8" t="n"/>
      <c r="F11" s="8" t="n"/>
      <c r="G11" s="8" t="n"/>
      <c r="H11" s="8" t="n"/>
      <c r="I11" s="8" t="n"/>
    </row>
    <row r="12" ht="43" customHeight="1">
      <c r="B12" s="9" t="inlineStr">
        <is>
          <t>04</t>
        </is>
      </c>
      <c r="C12" s="10" t="inlineStr">
        <is>
          <t>Figyeld az „Ellenőrzés” oszlopot: minden kitöltött feladatsorban pontosan egy A és legalább egy R kell.</t>
        </is>
      </c>
      <c r="D12" s="11" t="n"/>
      <c r="E12" s="11" t="n"/>
      <c r="F12" s="11" t="n"/>
      <c r="G12" s="11" t="n"/>
      <c r="H12" s="11" t="n"/>
      <c r="I12" s="11" t="n"/>
    </row>
    <row r="13" ht="43" customHeight="1">
      <c r="B13" s="6" t="inlineStr">
        <is>
          <t>05</t>
        </is>
      </c>
      <c r="C13" s="7" t="inlineStr">
        <is>
          <t>Az „Áttekintés” lapon lásd, hol hiányzik felelős; szükség esetén nézd meg a „Kitöltött példa” mintasorait.</t>
        </is>
      </c>
      <c r="D13" s="8" t="n"/>
      <c r="E13" s="8" t="n"/>
      <c r="F13" s="8" t="n"/>
      <c r="G13" s="8" t="n"/>
      <c r="H13" s="8" t="n"/>
      <c r="I13" s="8" t="n"/>
    </row>
    <row r="15">
      <c r="B15" s="5" t="inlineStr">
        <is>
          <t>2. MIT JELENTENEK A RACI-KÓDOK?</t>
        </is>
      </c>
      <c r="C15" s="2" t="n"/>
      <c r="D15" s="2" t="n"/>
      <c r="E15" s="2" t="n"/>
      <c r="F15" s="2" t="n"/>
      <c r="G15" s="2" t="n"/>
      <c r="H15" s="2" t="n"/>
      <c r="I15" s="2" t="n"/>
    </row>
    <row r="16" ht="39" customHeight="1">
      <c r="B16" s="12" t="inlineStr">
        <is>
          <t>R</t>
        </is>
      </c>
      <c r="C16" s="13" t="inlineStr">
        <is>
          <t>Responsible – végrehajtó</t>
        </is>
      </c>
      <c r="D16" s="14" t="inlineStr">
        <is>
          <t>A munkát ténylegesen elvégző személy. Egy sorban több R is lehet.</t>
        </is>
      </c>
      <c r="E16" s="8" t="n"/>
      <c r="F16" s="8" t="n"/>
      <c r="G16" s="8" t="n"/>
      <c r="H16" s="8" t="n"/>
      <c r="I16" s="8" t="n"/>
    </row>
    <row r="17" ht="39" customHeight="1">
      <c r="B17" s="15" t="inlineStr">
        <is>
          <t>A</t>
        </is>
      </c>
      <c r="C17" s="16" t="inlineStr">
        <is>
          <t>Accountable – végső felelős</t>
        </is>
      </c>
      <c r="D17" s="17" t="inlineStr">
        <is>
          <t>A döntésért vagy eredményért végső felelősséget vállaló, jóváhagyó személy. Pontosan egy A legyen!</t>
        </is>
      </c>
      <c r="E17" s="11" t="n"/>
      <c r="F17" s="11" t="n"/>
      <c r="G17" s="11" t="n"/>
      <c r="H17" s="11" t="n"/>
      <c r="I17" s="11" t="n"/>
    </row>
    <row r="18" ht="39" customHeight="1">
      <c r="B18" s="18" t="inlineStr">
        <is>
          <t>C</t>
        </is>
      </c>
      <c r="C18" s="13" t="inlineStr">
        <is>
          <t>Consulted – bevonandó</t>
        </is>
      </c>
      <c r="D18" s="14" t="inlineStr">
        <is>
          <t>Olyan szakértő vagy érintett, akinek a véleményét előre ki kell kérni.</t>
        </is>
      </c>
      <c r="E18" s="8" t="n"/>
      <c r="F18" s="8" t="n"/>
      <c r="G18" s="8" t="n"/>
      <c r="H18" s="8" t="n"/>
      <c r="I18" s="8" t="n"/>
    </row>
    <row r="19" ht="39" customHeight="1">
      <c r="B19" s="19" t="inlineStr">
        <is>
          <t>I</t>
        </is>
      </c>
      <c r="C19" s="16" t="inlineStr">
        <is>
          <t>Informed – tájékoztatandó</t>
        </is>
      </c>
      <c r="D19" s="17" t="inlineStr">
        <is>
          <t>A döntésről vagy eredményről értesítendő személy.</t>
        </is>
      </c>
      <c r="E19" s="11" t="n"/>
      <c r="F19" s="11" t="n"/>
      <c r="G19" s="11" t="n"/>
      <c r="H19" s="11" t="n"/>
      <c r="I19" s="11" t="n"/>
    </row>
    <row r="20" ht="39" customHeight="1">
      <c r="B20" s="20" t="inlineStr">
        <is>
          <t>R/A</t>
        </is>
      </c>
      <c r="C20" s="13" t="inlineStr">
        <is>
          <t>Egy személy két szerepben</t>
        </is>
      </c>
      <c r="D20" s="14" t="inlineStr">
        <is>
          <t>Ugyanaz a személy végrehajtó és végső felelős is. Egy R-nek és egy A-nak számít.</t>
        </is>
      </c>
      <c r="E20" s="8" t="n"/>
      <c r="F20" s="8" t="n"/>
      <c r="G20" s="8" t="n"/>
      <c r="H20" s="8" t="n"/>
      <c r="I20" s="8" t="n"/>
    </row>
    <row r="22">
      <c r="B22" s="5" t="inlineStr">
        <is>
          <t>3. HÁROM GYORS SZABÁLY</t>
        </is>
      </c>
      <c r="C22" s="2" t="n"/>
      <c r="D22" s="2" t="n"/>
      <c r="E22" s="2" t="n"/>
      <c r="F22" s="2" t="n"/>
      <c r="G22" s="2" t="n"/>
      <c r="H22" s="2" t="n"/>
      <c r="I22" s="2" t="n"/>
    </row>
    <row r="23" ht="33" customHeight="1">
      <c r="B23" s="21" t="inlineStr">
        <is>
          <t>✓ Minden feladathoz pontosan egy A (vagy egy R/A) kell. Két külön végső felelős nem jó.</t>
        </is>
      </c>
      <c r="C23" s="4" t="n"/>
      <c r="D23" s="4" t="n"/>
      <c r="E23" s="4" t="n"/>
      <c r="F23" s="4" t="n"/>
      <c r="G23" s="4" t="n"/>
      <c r="H23" s="4" t="n"/>
      <c r="I23" s="4" t="n"/>
    </row>
    <row r="24" ht="33" customHeight="1">
      <c r="B24" s="22" t="inlineStr">
        <is>
          <t>✓ Minden feladathoz legalább egy R (vagy R/A) kell, különben nincs, aki elvégezze.</t>
        </is>
      </c>
      <c r="C24" s="11" t="n"/>
      <c r="D24" s="11" t="n"/>
      <c r="E24" s="11" t="n"/>
      <c r="F24" s="11" t="n"/>
      <c r="G24" s="11" t="n"/>
      <c r="H24" s="11" t="n"/>
      <c r="I24" s="11" t="n"/>
    </row>
    <row r="25" ht="33" customHeight="1">
      <c r="B25" s="23" t="inlineStr">
        <is>
          <t>✓ A végső felelős döntési jogkörét a gyakorlatban is tartsátok tiszteletben.</t>
        </is>
      </c>
      <c r="C25" s="4" t="n"/>
      <c r="D25" s="4" t="n"/>
      <c r="E25" s="4" t="n"/>
      <c r="F25" s="4" t="n"/>
      <c r="G25" s="4" t="n"/>
      <c r="H25" s="4" t="n"/>
      <c r="I25" s="4" t="n"/>
    </row>
    <row r="27">
      <c r="B27" s="5" t="inlineStr">
        <is>
          <t>FONTOS TUDNIVALÓK</t>
        </is>
      </c>
      <c r="C27" s="2" t="n"/>
      <c r="D27" s="2" t="n"/>
      <c r="E27" s="2" t="n"/>
      <c r="F27" s="2" t="n"/>
      <c r="G27" s="2" t="n"/>
      <c r="H27" s="2" t="n"/>
      <c r="I27" s="2" t="n"/>
    </row>
    <row r="28">
      <c r="B28" s="24" t="inlineStr">
        <is>
          <t>A minta szemléltető példa, nem egy konkrét vállalkozás működését írja le. A szerepkörök és a feladatok szabadon átírhatók. Érdemes először a 10–15 legfontosabb feladattal kezdeni, majd rendszeresen frissíteni a mátrixot.</t>
        </is>
      </c>
      <c r="C28" s="11" t="n"/>
      <c r="D28" s="11" t="n"/>
      <c r="E28" s="11" t="n"/>
      <c r="F28" s="11" t="n"/>
      <c r="G28" s="11" t="n"/>
      <c r="H28" s="11" t="n"/>
      <c r="I28" s="11" t="n"/>
    </row>
    <row r="29"/>
    <row r="31">
      <c r="B31" s="25" t="inlineStr">
        <is>
          <t>Adatvédelem: ha neveket és belső üzleti folyamatokat rögzítesz, a fájlt a céges adatkezelési szabályok szerint tárold és oszd meg.</t>
        </is>
      </c>
      <c r="C31" s="26" t="n"/>
      <c r="D31" s="26" t="n"/>
      <c r="E31" s="26" t="n"/>
      <c r="F31" s="26" t="n"/>
      <c r="G31" s="26" t="n"/>
      <c r="H31" s="26" t="n"/>
      <c r="I31" s="26" t="n"/>
    </row>
    <row r="32"/>
    <row r="35" ht="29" customHeight="1">
      <c r="B35" s="27" t="inlineStr">
        <is>
          <t>Munkalap megnyitása: Saját RACI  →</t>
        </is>
      </c>
      <c r="C35" s="4" t="n"/>
      <c r="D35" s="4" t="n"/>
      <c r="E35" s="4" t="n"/>
      <c r="F35" s="4" t="n"/>
      <c r="G35" s="4" t="n"/>
      <c r="H35" s="4" t="n"/>
      <c r="I35" s="4" t="n"/>
    </row>
    <row r="36" ht="29" customHeight="1">
      <c r="B36" s="27" t="inlineStr">
        <is>
          <t>Munkalap megnyitása: Kitöltött példa  →</t>
        </is>
      </c>
      <c r="C36" s="4" t="n"/>
      <c r="D36" s="4" t="n"/>
      <c r="E36" s="4" t="n"/>
      <c r="F36" s="4" t="n"/>
      <c r="G36" s="4" t="n"/>
      <c r="H36" s="4" t="n"/>
      <c r="I36" s="4" t="n"/>
    </row>
    <row r="37" ht="29" customHeight="1">
      <c r="B37" s="27" t="inlineStr">
        <is>
          <t>Munkalap megnyitása: Áttekintés  →</t>
        </is>
      </c>
      <c r="C37" s="4" t="n"/>
      <c r="D37" s="4" t="n"/>
      <c r="E37" s="4" t="n"/>
      <c r="F37" s="4" t="n"/>
      <c r="G37" s="4" t="n"/>
      <c r="H37" s="4" t="n"/>
      <c r="I37" s="4" t="n"/>
    </row>
  </sheetData>
  <mergeCells count="24">
    <mergeCell ref="B25:I25"/>
    <mergeCell ref="D17:I17"/>
    <mergeCell ref="B28:I29"/>
    <mergeCell ref="B22:I22"/>
    <mergeCell ref="D16:I16"/>
    <mergeCell ref="B27:I27"/>
    <mergeCell ref="C13:I13"/>
    <mergeCell ref="D18:I18"/>
    <mergeCell ref="B5:I6"/>
    <mergeCell ref="B23:I23"/>
    <mergeCell ref="B8:I8"/>
    <mergeCell ref="B37:I37"/>
    <mergeCell ref="C10:I10"/>
    <mergeCell ref="D20:I20"/>
    <mergeCell ref="B31:I32"/>
    <mergeCell ref="D19:I19"/>
    <mergeCell ref="C9:I9"/>
    <mergeCell ref="B15:I15"/>
    <mergeCell ref="B24:I24"/>
    <mergeCell ref="B2:I3"/>
    <mergeCell ref="C12:I12"/>
    <mergeCell ref="B36:I36"/>
    <mergeCell ref="C11:I11"/>
    <mergeCell ref="B35:I35"/>
  </mergeCells>
  <hyperlinks>
    <hyperlink xmlns:r="http://schemas.openxmlformats.org/officeDocument/2006/relationships" ref="B35" r:id="rId1"/>
    <hyperlink xmlns:r="http://schemas.openxmlformats.org/officeDocument/2006/relationships" ref="B36" r:id="rId2"/>
    <hyperlink xmlns:r="http://schemas.openxmlformats.org/officeDocument/2006/relationships" ref="B37" r:id="rId3"/>
  </hyperlinks>
  <printOptions horizontalCentered="1"/>
  <pageMargins left="0.25" right="0.25" top="0.4" bottom="0.4" header="0.15" footer="0.2"/>
  <pageSetup fitToHeight="0" fitToWidth="1"/>
  <headerFooter>
    <oddHeader/>
    <oddFooter>&amp;CRACI | belső használatra&amp;ROldal &amp;P /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087F80"/>
    <outlinePr summaryBelow="1" summaryRight="1"/>
    <pageSetUpPr fitToPage="1"/>
  </sheetPr>
  <dimension ref="A1:T69"/>
  <sheetViews>
    <sheetView showGridLines="0" showZeros="0" zoomScale="85" workbookViewId="0">
      <pane xSplit="6" ySplit="9" topLeftCell="G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2" customWidth="1" min="2" max="2"/>
    <col width="39" customWidth="1" min="3" max="3"/>
    <col width="35" customWidth="1" min="4" max="4"/>
    <col width="16" customWidth="1" min="5" max="5"/>
    <col width="14" customWidth="1" min="6" max="6"/>
    <col width="16" customWidth="1" min="7" max="7"/>
    <col width="17" customWidth="1" min="8" max="8"/>
    <col width="16" customWidth="1" min="9" max="9"/>
    <col width="16" customWidth="1" min="10" max="10"/>
    <col width="16" customWidth="1" min="11" max="11"/>
    <col width="17" customWidth="1" min="12" max="12"/>
    <col width="16" customWidth="1" min="13" max="13"/>
    <col width="16" customWidth="1" min="14" max="14"/>
    <col width="17" customWidth="1" min="15" max="15"/>
    <col width="16" customWidth="1" min="16" max="16"/>
    <col width="9" customWidth="1" min="17" max="17"/>
    <col width="9" customWidth="1" min="18" max="18"/>
    <col width="21" customWidth="1" min="19" max="19"/>
    <col width="38" customWidth="1" min="20" max="20"/>
  </cols>
  <sheetData>
    <row r="1" ht="25" customHeight="1">
      <c r="A1" s="1" t="inlineStr">
        <is>
          <t>SAJÁT RACI-MÁTRIX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</row>
    <row r="2" ht="31" customHeight="1"/>
    <row r="3" ht="27" customHeight="1">
      <c r="A3" s="28" t="inlineStr">
        <is>
          <t>Töltsd ki a feladataidat, írd át a szereplők nevét, majd válassz kódokat a legördülő listákból.</t>
        </is>
      </c>
      <c r="B3" s="11" t="n"/>
      <c r="C3" s="11" t="n"/>
      <c r="D3" s="11" t="n"/>
      <c r="E3" s="11" t="n"/>
      <c r="F3" s="11" t="n"/>
      <c r="G3" s="11" t="n"/>
      <c r="H3" s="11" t="n"/>
      <c r="I3" s="11" t="n"/>
      <c r="J3" s="11" t="n"/>
      <c r="K3" s="11" t="n"/>
      <c r="L3" s="11" t="n"/>
      <c r="M3" s="11" t="n"/>
      <c r="N3" s="11" t="n"/>
      <c r="O3" s="11" t="n"/>
      <c r="P3" s="11" t="n"/>
      <c r="Q3" s="11" t="n"/>
      <c r="R3" s="11" t="n"/>
      <c r="S3" s="11" t="n"/>
      <c r="T3" s="11" t="n"/>
    </row>
    <row r="5" ht="34" customHeight="1">
      <c r="A5" s="29" t="inlineStr">
        <is>
          <t>R  |  Végrehajtó</t>
        </is>
      </c>
      <c r="B5" s="30" t="n"/>
      <c r="C5" s="30" t="n"/>
      <c r="D5" s="30" t="n"/>
      <c r="E5" s="31" t="inlineStr">
        <is>
          <t>A  |  Végső felelős</t>
        </is>
      </c>
      <c r="F5" s="32" t="n"/>
      <c r="G5" s="32" t="n"/>
      <c r="H5" s="32" t="n"/>
      <c r="I5" s="33" t="inlineStr">
        <is>
          <t>C  |  Konzultálandó</t>
        </is>
      </c>
      <c r="J5" s="34" t="n"/>
      <c r="K5" s="34" t="n"/>
      <c r="L5" s="34" t="n"/>
      <c r="M5" s="35" t="inlineStr">
        <is>
          <t>I  |  Tájékoztatandó</t>
        </is>
      </c>
      <c r="N5" s="36" t="n"/>
      <c r="O5" s="36" t="n"/>
      <c r="P5" s="36" t="n"/>
      <c r="Q5" s="37" t="inlineStr">
        <is>
          <t>R/A  |  Mindkettő</t>
        </is>
      </c>
      <c r="R5" s="26" t="n"/>
      <c r="S5" s="26" t="n"/>
      <c r="T5" s="26" t="n"/>
    </row>
    <row r="6" ht="29" customHeight="1">
      <c r="A6" s="38" t="inlineStr">
        <is>
          <t>Szabály: minden feladathoz pontosan 1 végső felelős (A) és legalább 1 végrehajtó (R) szükséges. Az R/A mindkettőnek számít.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  <c r="M6" s="4" t="n"/>
      <c r="N6" s="4" t="n"/>
      <c r="O6" s="4" t="n"/>
      <c r="P6" s="4" t="n"/>
      <c r="Q6" s="4" t="n"/>
      <c r="R6" s="4" t="n"/>
      <c r="S6" s="4" t="n"/>
      <c r="T6" s="4" t="n"/>
    </row>
    <row r="8" ht="30" customHeight="1">
      <c r="A8" s="39" t="inlineStr">
        <is>
          <t>FOLYAMATOK ÉS FELADATOK</t>
        </is>
      </c>
      <c r="B8" s="2" t="n"/>
      <c r="C8" s="2" t="n"/>
      <c r="D8" s="2" t="n"/>
      <c r="E8" s="2" t="n"/>
      <c r="F8" s="2" t="n"/>
      <c r="G8" s="40" t="inlineStr">
        <is>
          <t>SZEREPLŐK  •  A FEJLÉCEK ÁTÍRHATÓK</t>
        </is>
      </c>
      <c r="H8" s="41" t="n"/>
      <c r="I8" s="41" t="n"/>
      <c r="J8" s="41" t="n"/>
      <c r="K8" s="41" t="n"/>
      <c r="L8" s="41" t="n"/>
      <c r="M8" s="41" t="n"/>
      <c r="N8" s="41" t="n"/>
      <c r="O8" s="41" t="n"/>
      <c r="P8" s="41" t="n"/>
      <c r="Q8" s="42" t="inlineStr">
        <is>
          <t>AUTOMATIKUS KONTROLL</t>
        </is>
      </c>
      <c r="R8" s="43" t="n"/>
      <c r="S8" s="43" t="n"/>
      <c r="T8" s="44" t="inlineStr">
        <is>
          <t>KIEGÉSZÍTÉS</t>
        </is>
      </c>
    </row>
    <row r="9" ht="57" customHeight="1">
      <c r="A9" s="45" t="inlineStr">
        <is>
          <t>#</t>
        </is>
      </c>
      <c r="B9" s="46" t="inlineStr">
        <is>
          <t>Terület / folyamat</t>
        </is>
      </c>
      <c r="C9" s="46" t="inlineStr">
        <is>
          <t>Feladat / döntés</t>
        </is>
      </c>
      <c r="D9" s="46" t="inlineStr">
        <is>
          <t>Elvárt eredmény</t>
        </is>
      </c>
      <c r="E9" s="46" t="inlineStr">
        <is>
          <t>Határidő</t>
        </is>
      </c>
      <c r="F9" s="46" t="inlineStr">
        <is>
          <t>Prioritás</t>
        </is>
      </c>
      <c r="G9" s="47" t="inlineStr">
        <is>
          <t>Ügyvezető</t>
        </is>
      </c>
      <c r="H9" s="47" t="inlineStr">
        <is>
          <t>Operatív vezető</t>
        </is>
      </c>
      <c r="I9" s="47" t="inlineStr">
        <is>
          <t>Projektvezető</t>
        </is>
      </c>
      <c r="J9" s="47" t="inlineStr">
        <is>
          <t>Értékesítés</t>
        </is>
      </c>
      <c r="K9" s="47" t="inlineStr">
        <is>
          <t>Pénzügy</t>
        </is>
      </c>
      <c r="L9" s="47" t="inlineStr">
        <is>
          <t>Ügyfélszolgálat</t>
        </is>
      </c>
      <c r="M9" s="47" t="inlineStr">
        <is>
          <t>Beszerzés</t>
        </is>
      </c>
      <c r="N9" s="47" t="inlineStr">
        <is>
          <t>HR</t>
        </is>
      </c>
      <c r="O9" s="47" t="inlineStr">
        <is>
          <t>Raktár / logisztika</t>
        </is>
      </c>
      <c r="P9" s="47" t="inlineStr">
        <is>
          <t>IT / admin</t>
        </is>
      </c>
      <c r="Q9" s="45" t="inlineStr">
        <is>
          <t>R db</t>
        </is>
      </c>
      <c r="R9" s="45" t="inlineStr">
        <is>
          <t>A db</t>
        </is>
      </c>
      <c r="S9" s="45" t="inlineStr">
        <is>
          <t>Ellenőrzés</t>
        </is>
      </c>
      <c r="T9" s="45" t="inlineStr">
        <is>
          <t>Megjegyzés</t>
        </is>
      </c>
    </row>
    <row r="10" ht="31" customHeight="1">
      <c r="A10" s="48" t="n">
        <v>1</v>
      </c>
      <c r="B10" s="49" t="n"/>
      <c r="C10" s="49" t="n"/>
      <c r="D10" s="49" t="n"/>
      <c r="E10" s="50" t="n"/>
      <c r="F10" s="49" t="n"/>
      <c r="G10" s="51" t="n"/>
      <c r="H10" s="51" t="n"/>
      <c r="I10" s="51" t="n"/>
      <c r="J10" s="51" t="n"/>
      <c r="K10" s="51" t="n"/>
      <c r="L10" s="51" t="n"/>
      <c r="M10" s="51" t="n"/>
      <c r="N10" s="51" t="n"/>
      <c r="O10" s="51" t="n"/>
      <c r="P10" s="51" t="n"/>
      <c r="Q10" s="52" t="n">
        <f>COUNTIF(G10:P10,"R")+COUNTIF(G10:P10,"R/A")</f>
        <v>0</v>
      </c>
      <c r="R10" s="52" t="n">
        <f>COUNTIF(G10:P10,"A")+COUNTIF(G10:P10,"R/A")</f>
        <v>0</v>
      </c>
      <c r="S10" s="52" t="str">
        <f>IF(C10="","",IF(R10=0,"HIÁNYZIK A",IF(R10&gt;1,"TÖBB A",IF(Q10=0,"HIÁNYZIK R","RENDBEN"))))</f>
        <v/>
      </c>
      <c r="T10" s="49" t="n"/>
    </row>
    <row r="11" ht="31" customHeight="1">
      <c r="A11" s="53" t="n">
        <v>2</v>
      </c>
      <c r="B11" s="54" t="n"/>
      <c r="C11" s="54" t="n"/>
      <c r="D11" s="54" t="n"/>
      <c r="E11" s="55" t="n"/>
      <c r="F11" s="54" t="n"/>
      <c r="G11" s="56" t="n"/>
      <c r="H11" s="56" t="n"/>
      <c r="I11" s="56" t="n"/>
      <c r="J11" s="56" t="n"/>
      <c r="K11" s="56" t="n"/>
      <c r="L11" s="56" t="n"/>
      <c r="M11" s="56" t="n"/>
      <c r="N11" s="56" t="n"/>
      <c r="O11" s="56" t="n"/>
      <c r="P11" s="56" t="n"/>
      <c r="Q11" s="57" t="n">
        <f>COUNTIF(G11:P11,"R")+COUNTIF(G11:P11,"R/A")</f>
        <v>0</v>
      </c>
      <c r="R11" s="57" t="n">
        <f>COUNTIF(G11:P11,"A")+COUNTIF(G11:P11,"R/A")</f>
        <v>0</v>
      </c>
      <c r="S11" s="57" t="str">
        <f>IF(C11="","",IF(R11=0,"HIÁNYZIK A",IF(R11&gt;1,"TÖBB A",IF(Q11=0,"HIÁNYZIK R","RENDBEN"))))</f>
        <v/>
      </c>
      <c r="T11" s="54" t="n"/>
    </row>
    <row r="12" ht="31" customHeight="1">
      <c r="A12" s="58" t="n">
        <v>3</v>
      </c>
      <c r="B12" s="59" t="n"/>
      <c r="C12" s="59" t="n"/>
      <c r="D12" s="59" t="n"/>
      <c r="E12" s="60" t="n"/>
      <c r="F12" s="59" t="n"/>
      <c r="G12" s="61" t="n"/>
      <c r="H12" s="61" t="n"/>
      <c r="I12" s="61" t="n"/>
      <c r="J12" s="61" t="n"/>
      <c r="K12" s="61" t="n"/>
      <c r="L12" s="61" t="n"/>
      <c r="M12" s="61" t="n"/>
      <c r="N12" s="61" t="n"/>
      <c r="O12" s="61" t="n"/>
      <c r="P12" s="61" t="n"/>
      <c r="Q12" s="62" t="n">
        <f>COUNTIF(G12:P12,"R")+COUNTIF(G12:P12,"R/A")</f>
        <v>0</v>
      </c>
      <c r="R12" s="62" t="n">
        <f>COUNTIF(G12:P12,"A")+COUNTIF(G12:P12,"R/A")</f>
        <v>0</v>
      </c>
      <c r="S12" s="62" t="str">
        <f>IF(C12="","",IF(R12=0,"HIÁNYZIK A",IF(R12&gt;1,"TÖBB A",IF(Q12=0,"HIÁNYZIK R","RENDBEN"))))</f>
        <v/>
      </c>
      <c r="T12" s="59" t="n"/>
    </row>
    <row r="13" ht="31" customHeight="1">
      <c r="A13" s="53" t="n">
        <v>4</v>
      </c>
      <c r="B13" s="54" t="n"/>
      <c r="C13" s="54" t="n"/>
      <c r="D13" s="54" t="n"/>
      <c r="E13" s="55" t="n"/>
      <c r="F13" s="54" t="n"/>
      <c r="G13" s="56" t="n"/>
      <c r="H13" s="56" t="n"/>
      <c r="I13" s="56" t="n"/>
      <c r="J13" s="56" t="n"/>
      <c r="K13" s="56" t="n"/>
      <c r="L13" s="56" t="n"/>
      <c r="M13" s="56" t="n"/>
      <c r="N13" s="56" t="n"/>
      <c r="O13" s="56" t="n"/>
      <c r="P13" s="56" t="n"/>
      <c r="Q13" s="57" t="n">
        <f>COUNTIF(G13:P13,"R")+COUNTIF(G13:P13,"R/A")</f>
        <v>0</v>
      </c>
      <c r="R13" s="57" t="n">
        <f>COUNTIF(G13:P13,"A")+COUNTIF(G13:P13,"R/A")</f>
        <v>0</v>
      </c>
      <c r="S13" s="57" t="str">
        <f>IF(C13="","",IF(R13=0,"HIÁNYZIK A",IF(R13&gt;1,"TÖBB A",IF(Q13=0,"HIÁNYZIK R","RENDBEN"))))</f>
        <v/>
      </c>
      <c r="T13" s="54" t="n"/>
    </row>
    <row r="14" ht="31" customHeight="1">
      <c r="A14" s="58" t="n">
        <v>5</v>
      </c>
      <c r="B14" s="59" t="n"/>
      <c r="C14" s="59" t="n"/>
      <c r="D14" s="59" t="n"/>
      <c r="E14" s="60" t="n"/>
      <c r="F14" s="59" t="n"/>
      <c r="G14" s="61" t="n"/>
      <c r="H14" s="61" t="n"/>
      <c r="I14" s="61" t="n"/>
      <c r="J14" s="61" t="n"/>
      <c r="K14" s="61" t="n"/>
      <c r="L14" s="61" t="n"/>
      <c r="M14" s="61" t="n"/>
      <c r="N14" s="61" t="n"/>
      <c r="O14" s="61" t="n"/>
      <c r="P14" s="61" t="n"/>
      <c r="Q14" s="62" t="n">
        <f>COUNTIF(G14:P14,"R")+COUNTIF(G14:P14,"R/A")</f>
        <v>0</v>
      </c>
      <c r="R14" s="62" t="n">
        <f>COUNTIF(G14:P14,"A")+COUNTIF(G14:P14,"R/A")</f>
        <v>0</v>
      </c>
      <c r="S14" s="62" t="str">
        <f>IF(C14="","",IF(R14=0,"HIÁNYZIK A",IF(R14&gt;1,"TÖBB A",IF(Q14=0,"HIÁNYZIK R","RENDBEN"))))</f>
        <v/>
      </c>
      <c r="T14" s="59" t="n"/>
    </row>
    <row r="15" ht="31" customHeight="1">
      <c r="A15" s="63" t="n">
        <v>6</v>
      </c>
      <c r="B15" s="64" t="n"/>
      <c r="C15" s="64" t="n"/>
      <c r="D15" s="64" t="n"/>
      <c r="E15" s="65" t="n"/>
      <c r="F15" s="64" t="n"/>
      <c r="G15" s="66" t="n"/>
      <c r="H15" s="66" t="n"/>
      <c r="I15" s="66" t="n"/>
      <c r="J15" s="66" t="n"/>
      <c r="K15" s="66" t="n"/>
      <c r="L15" s="66" t="n"/>
      <c r="M15" s="66" t="n"/>
      <c r="N15" s="66" t="n"/>
      <c r="O15" s="66" t="n"/>
      <c r="P15" s="66" t="n"/>
      <c r="Q15" s="67" t="n">
        <f>COUNTIF(G15:P15,"R")+COUNTIF(G15:P15,"R/A")</f>
        <v>0</v>
      </c>
      <c r="R15" s="67" t="n">
        <f>COUNTIF(G15:P15,"A")+COUNTIF(G15:P15,"R/A")</f>
        <v>0</v>
      </c>
      <c r="S15" s="67" t="str">
        <f>IF(C15="","",IF(R15=0,"HIÁNYZIK A",IF(R15&gt;1,"TÖBB A",IF(Q15=0,"HIÁNYZIK R","RENDBEN"))))</f>
        <v/>
      </c>
      <c r="T15" s="64" t="n"/>
    </row>
    <row r="16" ht="31" customHeight="1">
      <c r="A16" s="58" t="n">
        <v>7</v>
      </c>
      <c r="B16" s="59" t="n"/>
      <c r="C16" s="59" t="n"/>
      <c r="D16" s="59" t="n"/>
      <c r="E16" s="60" t="n"/>
      <c r="F16" s="59" t="n"/>
      <c r="G16" s="61" t="n"/>
      <c r="H16" s="61" t="n"/>
      <c r="I16" s="61" t="n"/>
      <c r="J16" s="61" t="n"/>
      <c r="K16" s="61" t="n"/>
      <c r="L16" s="61" t="n"/>
      <c r="M16" s="61" t="n"/>
      <c r="N16" s="61" t="n"/>
      <c r="O16" s="61" t="n"/>
      <c r="P16" s="61" t="n"/>
      <c r="Q16" s="62" t="n">
        <f>COUNTIF(G16:P16,"R")+COUNTIF(G16:P16,"R/A")</f>
        <v>0</v>
      </c>
      <c r="R16" s="62" t="n">
        <f>COUNTIF(G16:P16,"A")+COUNTIF(G16:P16,"R/A")</f>
        <v>0</v>
      </c>
      <c r="S16" s="62" t="str">
        <f>IF(C16="","",IF(R16=0,"HIÁNYZIK A",IF(R16&gt;1,"TÖBB A",IF(Q16=0,"HIÁNYZIK R","RENDBEN"))))</f>
        <v/>
      </c>
      <c r="T16" s="59" t="n"/>
    </row>
    <row r="17" ht="31" customHeight="1">
      <c r="A17" s="53" t="n">
        <v>8</v>
      </c>
      <c r="B17" s="54" t="n"/>
      <c r="C17" s="54" t="n"/>
      <c r="D17" s="54" t="n"/>
      <c r="E17" s="55" t="n"/>
      <c r="F17" s="54" t="n"/>
      <c r="G17" s="56" t="n"/>
      <c r="H17" s="56" t="n"/>
      <c r="I17" s="56" t="n"/>
      <c r="J17" s="56" t="n"/>
      <c r="K17" s="56" t="n"/>
      <c r="L17" s="56" t="n"/>
      <c r="M17" s="56" t="n"/>
      <c r="N17" s="56" t="n"/>
      <c r="O17" s="56" t="n"/>
      <c r="P17" s="56" t="n"/>
      <c r="Q17" s="57" t="n">
        <f>COUNTIF(G17:P17,"R")+COUNTIF(G17:P17,"R/A")</f>
        <v>0</v>
      </c>
      <c r="R17" s="57" t="n">
        <f>COUNTIF(G17:P17,"A")+COUNTIF(G17:P17,"R/A")</f>
        <v>0</v>
      </c>
      <c r="S17" s="57" t="str">
        <f>IF(C17="","",IF(R17=0,"HIÁNYZIK A",IF(R17&gt;1,"TÖBB A",IF(Q17=0,"HIÁNYZIK R","RENDBEN"))))</f>
        <v/>
      </c>
      <c r="T17" s="54" t="n"/>
    </row>
    <row r="18" ht="31" customHeight="1">
      <c r="A18" s="58" t="n">
        <v>9</v>
      </c>
      <c r="B18" s="59" t="n"/>
      <c r="C18" s="59" t="n"/>
      <c r="D18" s="59" t="n"/>
      <c r="E18" s="60" t="n"/>
      <c r="F18" s="59" t="n"/>
      <c r="G18" s="61" t="n"/>
      <c r="H18" s="61" t="n"/>
      <c r="I18" s="61" t="n"/>
      <c r="J18" s="61" t="n"/>
      <c r="K18" s="61" t="n"/>
      <c r="L18" s="61" t="n"/>
      <c r="M18" s="61" t="n"/>
      <c r="N18" s="61" t="n"/>
      <c r="O18" s="61" t="n"/>
      <c r="P18" s="61" t="n"/>
      <c r="Q18" s="62" t="n">
        <f>COUNTIF(G18:P18,"R")+COUNTIF(G18:P18,"R/A")</f>
        <v>0</v>
      </c>
      <c r="R18" s="62" t="n">
        <f>COUNTIF(G18:P18,"A")+COUNTIF(G18:P18,"R/A")</f>
        <v>0</v>
      </c>
      <c r="S18" s="62" t="str">
        <f>IF(C18="","",IF(R18=0,"HIÁNYZIK A",IF(R18&gt;1,"TÖBB A",IF(Q18=0,"HIÁNYZIK R","RENDBEN"))))</f>
        <v/>
      </c>
      <c r="T18" s="59" t="n"/>
    </row>
    <row r="19" ht="31" customHeight="1">
      <c r="A19" s="53" t="n">
        <v>10</v>
      </c>
      <c r="B19" s="54" t="n"/>
      <c r="C19" s="54" t="n"/>
      <c r="D19" s="54" t="n"/>
      <c r="E19" s="55" t="n"/>
      <c r="F19" s="54" t="n"/>
      <c r="G19" s="56" t="n"/>
      <c r="H19" s="56" t="n"/>
      <c r="I19" s="56" t="n"/>
      <c r="J19" s="56" t="n"/>
      <c r="K19" s="56" t="n"/>
      <c r="L19" s="56" t="n"/>
      <c r="M19" s="56" t="n"/>
      <c r="N19" s="56" t="n"/>
      <c r="O19" s="56" t="n"/>
      <c r="P19" s="56" t="n"/>
      <c r="Q19" s="57" t="n">
        <f>COUNTIF(G19:P19,"R")+COUNTIF(G19:P19,"R/A")</f>
        <v>0</v>
      </c>
      <c r="R19" s="57" t="n">
        <f>COUNTIF(G19:P19,"A")+COUNTIF(G19:P19,"R/A")</f>
        <v>0</v>
      </c>
      <c r="S19" s="57" t="str">
        <f>IF(C19="","",IF(R19=0,"HIÁNYZIK A",IF(R19&gt;1,"TÖBB A",IF(Q19=0,"HIÁNYZIK R","RENDBEN"))))</f>
        <v/>
      </c>
      <c r="T19" s="54" t="n"/>
    </row>
    <row r="20" ht="31" customHeight="1">
      <c r="A20" s="48" t="n">
        <v>11</v>
      </c>
      <c r="B20" s="49" t="n"/>
      <c r="C20" s="49" t="n"/>
      <c r="D20" s="49" t="n"/>
      <c r="E20" s="50" t="n"/>
      <c r="F20" s="49" t="n"/>
      <c r="G20" s="51" t="n"/>
      <c r="H20" s="51" t="n"/>
      <c r="I20" s="51" t="n"/>
      <c r="J20" s="51" t="n"/>
      <c r="K20" s="51" t="n"/>
      <c r="L20" s="51" t="n"/>
      <c r="M20" s="51" t="n"/>
      <c r="N20" s="51" t="n"/>
      <c r="O20" s="51" t="n"/>
      <c r="P20" s="51" t="n"/>
      <c r="Q20" s="52" t="n">
        <f>COUNTIF(G20:P20,"R")+COUNTIF(G20:P20,"R/A")</f>
        <v>0</v>
      </c>
      <c r="R20" s="52" t="n">
        <f>COUNTIF(G20:P20,"A")+COUNTIF(G20:P20,"R/A")</f>
        <v>0</v>
      </c>
      <c r="S20" s="52" t="str">
        <f>IF(C20="","",IF(R20=0,"HIÁNYZIK A",IF(R20&gt;1,"TÖBB A",IF(Q20=0,"HIÁNYZIK R","RENDBEN"))))</f>
        <v/>
      </c>
      <c r="T20" s="49" t="n"/>
    </row>
    <row r="21" ht="31" customHeight="1">
      <c r="A21" s="53" t="n">
        <v>12</v>
      </c>
      <c r="B21" s="54" t="n"/>
      <c r="C21" s="54" t="n"/>
      <c r="D21" s="54" t="n"/>
      <c r="E21" s="55" t="n"/>
      <c r="F21" s="54" t="n"/>
      <c r="G21" s="56" t="n"/>
      <c r="H21" s="56" t="n"/>
      <c r="I21" s="56" t="n"/>
      <c r="J21" s="56" t="n"/>
      <c r="K21" s="56" t="n"/>
      <c r="L21" s="56" t="n"/>
      <c r="M21" s="56" t="n"/>
      <c r="N21" s="56" t="n"/>
      <c r="O21" s="56" t="n"/>
      <c r="P21" s="56" t="n"/>
      <c r="Q21" s="57" t="n">
        <f>COUNTIF(G21:P21,"R")+COUNTIF(G21:P21,"R/A")</f>
        <v>0</v>
      </c>
      <c r="R21" s="57" t="n">
        <f>COUNTIF(G21:P21,"A")+COUNTIF(G21:P21,"R/A")</f>
        <v>0</v>
      </c>
      <c r="S21" s="57" t="str">
        <f>IF(C21="","",IF(R21=0,"HIÁNYZIK A",IF(R21&gt;1,"TÖBB A",IF(Q21=0,"HIÁNYZIK R","RENDBEN"))))</f>
        <v/>
      </c>
      <c r="T21" s="54" t="n"/>
    </row>
    <row r="22" ht="31" customHeight="1">
      <c r="A22" s="58" t="n">
        <v>13</v>
      </c>
      <c r="B22" s="59" t="n"/>
      <c r="C22" s="59" t="n"/>
      <c r="D22" s="59" t="n"/>
      <c r="E22" s="60" t="n"/>
      <c r="F22" s="59" t="n"/>
      <c r="G22" s="61" t="n"/>
      <c r="H22" s="61" t="n"/>
      <c r="I22" s="61" t="n"/>
      <c r="J22" s="61" t="n"/>
      <c r="K22" s="61" t="n"/>
      <c r="L22" s="61" t="n"/>
      <c r="M22" s="61" t="n"/>
      <c r="N22" s="61" t="n"/>
      <c r="O22" s="61" t="n"/>
      <c r="P22" s="61" t="n"/>
      <c r="Q22" s="62" t="n">
        <f>COUNTIF(G22:P22,"R")+COUNTIF(G22:P22,"R/A")</f>
        <v>0</v>
      </c>
      <c r="R22" s="62" t="n">
        <f>COUNTIF(G22:P22,"A")+COUNTIF(G22:P22,"R/A")</f>
        <v>0</v>
      </c>
      <c r="S22" s="62" t="str">
        <f>IF(C22="","",IF(R22=0,"HIÁNYZIK A",IF(R22&gt;1,"TÖBB A",IF(Q22=0,"HIÁNYZIK R","RENDBEN"))))</f>
        <v/>
      </c>
      <c r="T22" s="59" t="n"/>
    </row>
    <row r="23" ht="31" customHeight="1">
      <c r="A23" s="53" t="n">
        <v>14</v>
      </c>
      <c r="B23" s="54" t="n"/>
      <c r="C23" s="54" t="n"/>
      <c r="D23" s="54" t="n"/>
      <c r="E23" s="55" t="n"/>
      <c r="F23" s="54" t="n"/>
      <c r="G23" s="56" t="n"/>
      <c r="H23" s="56" t="n"/>
      <c r="I23" s="56" t="n"/>
      <c r="J23" s="56" t="n"/>
      <c r="K23" s="56" t="n"/>
      <c r="L23" s="56" t="n"/>
      <c r="M23" s="56" t="n"/>
      <c r="N23" s="56" t="n"/>
      <c r="O23" s="56" t="n"/>
      <c r="P23" s="56" t="n"/>
      <c r="Q23" s="57" t="n">
        <f>COUNTIF(G23:P23,"R")+COUNTIF(G23:P23,"R/A")</f>
        <v>0</v>
      </c>
      <c r="R23" s="57" t="n">
        <f>COUNTIF(G23:P23,"A")+COUNTIF(G23:P23,"R/A")</f>
        <v>0</v>
      </c>
      <c r="S23" s="57" t="str">
        <f>IF(C23="","",IF(R23=0,"HIÁNYZIK A",IF(R23&gt;1,"TÖBB A",IF(Q23=0,"HIÁNYZIK R","RENDBEN"))))</f>
        <v/>
      </c>
      <c r="T23" s="54" t="n"/>
    </row>
    <row r="24" ht="31" customHeight="1">
      <c r="A24" s="58" t="n">
        <v>15</v>
      </c>
      <c r="B24" s="59" t="n"/>
      <c r="C24" s="59" t="n"/>
      <c r="D24" s="59" t="n"/>
      <c r="E24" s="60" t="n"/>
      <c r="F24" s="59" t="n"/>
      <c r="G24" s="61" t="n"/>
      <c r="H24" s="61" t="n"/>
      <c r="I24" s="61" t="n"/>
      <c r="J24" s="61" t="n"/>
      <c r="K24" s="61" t="n"/>
      <c r="L24" s="61" t="n"/>
      <c r="M24" s="61" t="n"/>
      <c r="N24" s="61" t="n"/>
      <c r="O24" s="61" t="n"/>
      <c r="P24" s="61" t="n"/>
      <c r="Q24" s="62" t="n">
        <f>COUNTIF(G24:P24,"R")+COUNTIF(G24:P24,"R/A")</f>
        <v>0</v>
      </c>
      <c r="R24" s="62" t="n">
        <f>COUNTIF(G24:P24,"A")+COUNTIF(G24:P24,"R/A")</f>
        <v>0</v>
      </c>
      <c r="S24" s="62" t="str">
        <f>IF(C24="","",IF(R24=0,"HIÁNYZIK A",IF(R24&gt;1,"TÖBB A",IF(Q24=0,"HIÁNYZIK R","RENDBEN"))))</f>
        <v/>
      </c>
      <c r="T24" s="59" t="n"/>
    </row>
    <row r="25" ht="31" customHeight="1">
      <c r="A25" s="63" t="n">
        <v>16</v>
      </c>
      <c r="B25" s="64" t="n"/>
      <c r="C25" s="64" t="n"/>
      <c r="D25" s="64" t="n"/>
      <c r="E25" s="65" t="n"/>
      <c r="F25" s="64" t="n"/>
      <c r="G25" s="66" t="n"/>
      <c r="H25" s="66" t="n"/>
      <c r="I25" s="66" t="n"/>
      <c r="J25" s="66" t="n"/>
      <c r="K25" s="66" t="n"/>
      <c r="L25" s="66" t="n"/>
      <c r="M25" s="66" t="n"/>
      <c r="N25" s="66" t="n"/>
      <c r="O25" s="66" t="n"/>
      <c r="P25" s="66" t="n"/>
      <c r="Q25" s="67" t="n">
        <f>COUNTIF(G25:P25,"R")+COUNTIF(G25:P25,"R/A")</f>
        <v>0</v>
      </c>
      <c r="R25" s="67" t="n">
        <f>COUNTIF(G25:P25,"A")+COUNTIF(G25:P25,"R/A")</f>
        <v>0</v>
      </c>
      <c r="S25" s="67" t="str">
        <f>IF(C25="","",IF(R25=0,"HIÁNYZIK A",IF(R25&gt;1,"TÖBB A",IF(Q25=0,"HIÁNYZIK R","RENDBEN"))))</f>
        <v/>
      </c>
      <c r="T25" s="64" t="n"/>
    </row>
    <row r="26" ht="31" customHeight="1">
      <c r="A26" s="58" t="n">
        <v>17</v>
      </c>
      <c r="B26" s="59" t="n"/>
      <c r="C26" s="59" t="n"/>
      <c r="D26" s="59" t="n"/>
      <c r="E26" s="60" t="n"/>
      <c r="F26" s="59" t="n"/>
      <c r="G26" s="61" t="n"/>
      <c r="H26" s="61" t="n"/>
      <c r="I26" s="61" t="n"/>
      <c r="J26" s="61" t="n"/>
      <c r="K26" s="61" t="n"/>
      <c r="L26" s="61" t="n"/>
      <c r="M26" s="61" t="n"/>
      <c r="N26" s="61" t="n"/>
      <c r="O26" s="61" t="n"/>
      <c r="P26" s="61" t="n"/>
      <c r="Q26" s="62" t="n">
        <f>COUNTIF(G26:P26,"R")+COUNTIF(G26:P26,"R/A")</f>
        <v>0</v>
      </c>
      <c r="R26" s="62" t="n">
        <f>COUNTIF(G26:P26,"A")+COUNTIF(G26:P26,"R/A")</f>
        <v>0</v>
      </c>
      <c r="S26" s="62" t="str">
        <f>IF(C26="","",IF(R26=0,"HIÁNYZIK A",IF(R26&gt;1,"TÖBB A",IF(Q26=0,"HIÁNYZIK R","RENDBEN"))))</f>
        <v/>
      </c>
      <c r="T26" s="59" t="n"/>
    </row>
    <row r="27" ht="31" customHeight="1">
      <c r="A27" s="53" t="n">
        <v>18</v>
      </c>
      <c r="B27" s="54" t="n"/>
      <c r="C27" s="54" t="n"/>
      <c r="D27" s="54" t="n"/>
      <c r="E27" s="55" t="n"/>
      <c r="F27" s="54" t="n"/>
      <c r="G27" s="56" t="n"/>
      <c r="H27" s="56" t="n"/>
      <c r="I27" s="56" t="n"/>
      <c r="J27" s="56" t="n"/>
      <c r="K27" s="56" t="n"/>
      <c r="L27" s="56" t="n"/>
      <c r="M27" s="56" t="n"/>
      <c r="N27" s="56" t="n"/>
      <c r="O27" s="56" t="n"/>
      <c r="P27" s="56" t="n"/>
      <c r="Q27" s="57" t="n">
        <f>COUNTIF(G27:P27,"R")+COUNTIF(G27:P27,"R/A")</f>
        <v>0</v>
      </c>
      <c r="R27" s="57" t="n">
        <f>COUNTIF(G27:P27,"A")+COUNTIF(G27:P27,"R/A")</f>
        <v>0</v>
      </c>
      <c r="S27" s="57" t="str">
        <f>IF(C27="","",IF(R27=0,"HIÁNYZIK A",IF(R27&gt;1,"TÖBB A",IF(Q27=0,"HIÁNYZIK R","RENDBEN"))))</f>
        <v/>
      </c>
      <c r="T27" s="54" t="n"/>
    </row>
    <row r="28" ht="31" customHeight="1">
      <c r="A28" s="58" t="n">
        <v>19</v>
      </c>
      <c r="B28" s="59" t="n"/>
      <c r="C28" s="59" t="n"/>
      <c r="D28" s="59" t="n"/>
      <c r="E28" s="60" t="n"/>
      <c r="F28" s="59" t="n"/>
      <c r="G28" s="61" t="n"/>
      <c r="H28" s="61" t="n"/>
      <c r="I28" s="61" t="n"/>
      <c r="J28" s="61" t="n"/>
      <c r="K28" s="61" t="n"/>
      <c r="L28" s="61" t="n"/>
      <c r="M28" s="61" t="n"/>
      <c r="N28" s="61" t="n"/>
      <c r="O28" s="61" t="n"/>
      <c r="P28" s="61" t="n"/>
      <c r="Q28" s="62" t="n">
        <f>COUNTIF(G28:P28,"R")+COUNTIF(G28:P28,"R/A")</f>
        <v>0</v>
      </c>
      <c r="R28" s="62" t="n">
        <f>COUNTIF(G28:P28,"A")+COUNTIF(G28:P28,"R/A")</f>
        <v>0</v>
      </c>
      <c r="S28" s="62" t="str">
        <f>IF(C28="","",IF(R28=0,"HIÁNYZIK A",IF(R28&gt;1,"TÖBB A",IF(Q28=0,"HIÁNYZIK R","RENDBEN"))))</f>
        <v/>
      </c>
      <c r="T28" s="59" t="n"/>
    </row>
    <row r="29" ht="31" customHeight="1">
      <c r="A29" s="53" t="n">
        <v>20</v>
      </c>
      <c r="B29" s="54" t="n"/>
      <c r="C29" s="54" t="n"/>
      <c r="D29" s="54" t="n"/>
      <c r="E29" s="55" t="n"/>
      <c r="F29" s="54" t="n"/>
      <c r="G29" s="56" t="n"/>
      <c r="H29" s="56" t="n"/>
      <c r="I29" s="56" t="n"/>
      <c r="J29" s="56" t="n"/>
      <c r="K29" s="56" t="n"/>
      <c r="L29" s="56" t="n"/>
      <c r="M29" s="56" t="n"/>
      <c r="N29" s="56" t="n"/>
      <c r="O29" s="56" t="n"/>
      <c r="P29" s="56" t="n"/>
      <c r="Q29" s="57" t="n">
        <f>COUNTIF(G29:P29,"R")+COUNTIF(G29:P29,"R/A")</f>
        <v>0</v>
      </c>
      <c r="R29" s="57" t="n">
        <f>COUNTIF(G29:P29,"A")+COUNTIF(G29:P29,"R/A")</f>
        <v>0</v>
      </c>
      <c r="S29" s="57" t="str">
        <f>IF(C29="","",IF(R29=0,"HIÁNYZIK A",IF(R29&gt;1,"TÖBB A",IF(Q29=0,"HIÁNYZIK R","RENDBEN"))))</f>
        <v/>
      </c>
      <c r="T29" s="54" t="n"/>
    </row>
    <row r="30" ht="31" customHeight="1">
      <c r="A30" s="48" t="n">
        <v>21</v>
      </c>
      <c r="B30" s="49" t="n"/>
      <c r="C30" s="49" t="n"/>
      <c r="D30" s="49" t="n"/>
      <c r="E30" s="50" t="n"/>
      <c r="F30" s="49" t="n"/>
      <c r="G30" s="51" t="n"/>
      <c r="H30" s="51" t="n"/>
      <c r="I30" s="51" t="n"/>
      <c r="J30" s="51" t="n"/>
      <c r="K30" s="51" t="n"/>
      <c r="L30" s="51" t="n"/>
      <c r="M30" s="51" t="n"/>
      <c r="N30" s="51" t="n"/>
      <c r="O30" s="51" t="n"/>
      <c r="P30" s="51" t="n"/>
      <c r="Q30" s="52" t="n">
        <f>COUNTIF(G30:P30,"R")+COUNTIF(G30:P30,"R/A")</f>
        <v>0</v>
      </c>
      <c r="R30" s="52" t="n">
        <f>COUNTIF(G30:P30,"A")+COUNTIF(G30:P30,"R/A")</f>
        <v>0</v>
      </c>
      <c r="S30" s="52" t="str">
        <f>IF(C30="","",IF(R30=0,"HIÁNYZIK A",IF(R30&gt;1,"TÖBB A",IF(Q30=0,"HIÁNYZIK R","RENDBEN"))))</f>
        <v/>
      </c>
      <c r="T30" s="49" t="n"/>
    </row>
    <row r="31" ht="31" customHeight="1">
      <c r="A31" s="53" t="n">
        <v>22</v>
      </c>
      <c r="B31" s="54" t="n"/>
      <c r="C31" s="54" t="n"/>
      <c r="D31" s="54" t="n"/>
      <c r="E31" s="55" t="n"/>
      <c r="F31" s="54" t="n"/>
      <c r="G31" s="56" t="n"/>
      <c r="H31" s="56" t="n"/>
      <c r="I31" s="56" t="n"/>
      <c r="J31" s="56" t="n"/>
      <c r="K31" s="56" t="n"/>
      <c r="L31" s="56" t="n"/>
      <c r="M31" s="56" t="n"/>
      <c r="N31" s="56" t="n"/>
      <c r="O31" s="56" t="n"/>
      <c r="P31" s="56" t="n"/>
      <c r="Q31" s="57" t="n">
        <f>COUNTIF(G31:P31,"R")+COUNTIF(G31:P31,"R/A")</f>
        <v>0</v>
      </c>
      <c r="R31" s="57" t="n">
        <f>COUNTIF(G31:P31,"A")+COUNTIF(G31:P31,"R/A")</f>
        <v>0</v>
      </c>
      <c r="S31" s="57" t="str">
        <f>IF(C31="","",IF(R31=0,"HIÁNYZIK A",IF(R31&gt;1,"TÖBB A",IF(Q31=0,"HIÁNYZIK R","RENDBEN"))))</f>
        <v/>
      </c>
      <c r="T31" s="54" t="n"/>
    </row>
    <row r="32" ht="31" customHeight="1">
      <c r="A32" s="58" t="n">
        <v>23</v>
      </c>
      <c r="B32" s="59" t="n"/>
      <c r="C32" s="59" t="n"/>
      <c r="D32" s="59" t="n"/>
      <c r="E32" s="60" t="n"/>
      <c r="F32" s="59" t="n"/>
      <c r="G32" s="61" t="n"/>
      <c r="H32" s="61" t="n"/>
      <c r="I32" s="61" t="n"/>
      <c r="J32" s="61" t="n"/>
      <c r="K32" s="61" t="n"/>
      <c r="L32" s="61" t="n"/>
      <c r="M32" s="61" t="n"/>
      <c r="N32" s="61" t="n"/>
      <c r="O32" s="61" t="n"/>
      <c r="P32" s="61" t="n"/>
      <c r="Q32" s="62" t="n">
        <f>COUNTIF(G32:P32,"R")+COUNTIF(G32:P32,"R/A")</f>
        <v>0</v>
      </c>
      <c r="R32" s="62" t="n">
        <f>COUNTIF(G32:P32,"A")+COUNTIF(G32:P32,"R/A")</f>
        <v>0</v>
      </c>
      <c r="S32" s="62" t="str">
        <f>IF(C32="","",IF(R32=0,"HIÁNYZIK A",IF(R32&gt;1,"TÖBB A",IF(Q32=0,"HIÁNYZIK R","RENDBEN"))))</f>
        <v/>
      </c>
      <c r="T32" s="59" t="n"/>
    </row>
    <row r="33" ht="31" customHeight="1">
      <c r="A33" s="53" t="n">
        <v>24</v>
      </c>
      <c r="B33" s="54" t="n"/>
      <c r="C33" s="54" t="n"/>
      <c r="D33" s="54" t="n"/>
      <c r="E33" s="55" t="n"/>
      <c r="F33" s="54" t="n"/>
      <c r="G33" s="56" t="n"/>
      <c r="H33" s="56" t="n"/>
      <c r="I33" s="56" t="n"/>
      <c r="J33" s="56" t="n"/>
      <c r="K33" s="56" t="n"/>
      <c r="L33" s="56" t="n"/>
      <c r="M33" s="56" t="n"/>
      <c r="N33" s="56" t="n"/>
      <c r="O33" s="56" t="n"/>
      <c r="P33" s="56" t="n"/>
      <c r="Q33" s="57" t="n">
        <f>COUNTIF(G33:P33,"R")+COUNTIF(G33:P33,"R/A")</f>
        <v>0</v>
      </c>
      <c r="R33" s="57" t="n">
        <f>COUNTIF(G33:P33,"A")+COUNTIF(G33:P33,"R/A")</f>
        <v>0</v>
      </c>
      <c r="S33" s="57" t="str">
        <f>IF(C33="","",IF(R33=0,"HIÁNYZIK A",IF(R33&gt;1,"TÖBB A",IF(Q33=0,"HIÁNYZIK R","RENDBEN"))))</f>
        <v/>
      </c>
      <c r="T33" s="54" t="n"/>
    </row>
    <row r="34" ht="31" customHeight="1">
      <c r="A34" s="58" t="n">
        <v>25</v>
      </c>
      <c r="B34" s="59" t="n"/>
      <c r="C34" s="59" t="n"/>
      <c r="D34" s="59" t="n"/>
      <c r="E34" s="60" t="n"/>
      <c r="F34" s="59" t="n"/>
      <c r="G34" s="61" t="n"/>
      <c r="H34" s="61" t="n"/>
      <c r="I34" s="61" t="n"/>
      <c r="J34" s="61" t="n"/>
      <c r="K34" s="61" t="n"/>
      <c r="L34" s="61" t="n"/>
      <c r="M34" s="61" t="n"/>
      <c r="N34" s="61" t="n"/>
      <c r="O34" s="61" t="n"/>
      <c r="P34" s="61" t="n"/>
      <c r="Q34" s="62" t="n">
        <f>COUNTIF(G34:P34,"R")+COUNTIF(G34:P34,"R/A")</f>
        <v>0</v>
      </c>
      <c r="R34" s="62" t="n">
        <f>COUNTIF(G34:P34,"A")+COUNTIF(G34:P34,"R/A")</f>
        <v>0</v>
      </c>
      <c r="S34" s="62" t="str">
        <f>IF(C34="","",IF(R34=0,"HIÁNYZIK A",IF(R34&gt;1,"TÖBB A",IF(Q34=0,"HIÁNYZIK R","RENDBEN"))))</f>
        <v/>
      </c>
      <c r="T34" s="59" t="n"/>
    </row>
    <row r="35" ht="31" customHeight="1">
      <c r="A35" s="63" t="n">
        <v>26</v>
      </c>
      <c r="B35" s="64" t="n"/>
      <c r="C35" s="64" t="n"/>
      <c r="D35" s="64" t="n"/>
      <c r="E35" s="65" t="n"/>
      <c r="F35" s="64" t="n"/>
      <c r="G35" s="66" t="n"/>
      <c r="H35" s="66" t="n"/>
      <c r="I35" s="66" t="n"/>
      <c r="J35" s="66" t="n"/>
      <c r="K35" s="66" t="n"/>
      <c r="L35" s="66" t="n"/>
      <c r="M35" s="66" t="n"/>
      <c r="N35" s="66" t="n"/>
      <c r="O35" s="66" t="n"/>
      <c r="P35" s="66" t="n"/>
      <c r="Q35" s="67" t="n">
        <f>COUNTIF(G35:P35,"R")+COUNTIF(G35:P35,"R/A")</f>
        <v>0</v>
      </c>
      <c r="R35" s="67" t="n">
        <f>COUNTIF(G35:P35,"A")+COUNTIF(G35:P35,"R/A")</f>
        <v>0</v>
      </c>
      <c r="S35" s="67" t="str">
        <f>IF(C35="","",IF(R35=0,"HIÁNYZIK A",IF(R35&gt;1,"TÖBB A",IF(Q35=0,"HIÁNYZIK R","RENDBEN"))))</f>
        <v/>
      </c>
      <c r="T35" s="64" t="n"/>
    </row>
    <row r="36" ht="31" customHeight="1">
      <c r="A36" s="58" t="n">
        <v>27</v>
      </c>
      <c r="B36" s="59" t="n"/>
      <c r="C36" s="59" t="n"/>
      <c r="D36" s="59" t="n"/>
      <c r="E36" s="60" t="n"/>
      <c r="F36" s="59" t="n"/>
      <c r="G36" s="61" t="n"/>
      <c r="H36" s="61" t="n"/>
      <c r="I36" s="61" t="n"/>
      <c r="J36" s="61" t="n"/>
      <c r="K36" s="61" t="n"/>
      <c r="L36" s="61" t="n"/>
      <c r="M36" s="61" t="n"/>
      <c r="N36" s="61" t="n"/>
      <c r="O36" s="61" t="n"/>
      <c r="P36" s="61" t="n"/>
      <c r="Q36" s="62" t="n">
        <f>COUNTIF(G36:P36,"R")+COUNTIF(G36:P36,"R/A")</f>
        <v>0</v>
      </c>
      <c r="R36" s="62" t="n">
        <f>COUNTIF(G36:P36,"A")+COUNTIF(G36:P36,"R/A")</f>
        <v>0</v>
      </c>
      <c r="S36" s="62" t="str">
        <f>IF(C36="","",IF(R36=0,"HIÁNYZIK A",IF(R36&gt;1,"TÖBB A",IF(Q36=0,"HIÁNYZIK R","RENDBEN"))))</f>
        <v/>
      </c>
      <c r="T36" s="59" t="n"/>
    </row>
    <row r="37" ht="31" customHeight="1">
      <c r="A37" s="53" t="n">
        <v>28</v>
      </c>
      <c r="B37" s="54" t="n"/>
      <c r="C37" s="54" t="n"/>
      <c r="D37" s="54" t="n"/>
      <c r="E37" s="55" t="n"/>
      <c r="F37" s="54" t="n"/>
      <c r="G37" s="56" t="n"/>
      <c r="H37" s="56" t="n"/>
      <c r="I37" s="56" t="n"/>
      <c r="J37" s="56" t="n"/>
      <c r="K37" s="56" t="n"/>
      <c r="L37" s="56" t="n"/>
      <c r="M37" s="56" t="n"/>
      <c r="N37" s="56" t="n"/>
      <c r="O37" s="56" t="n"/>
      <c r="P37" s="56" t="n"/>
      <c r="Q37" s="57" t="n">
        <f>COUNTIF(G37:P37,"R")+COUNTIF(G37:P37,"R/A")</f>
        <v>0</v>
      </c>
      <c r="R37" s="57" t="n">
        <f>COUNTIF(G37:P37,"A")+COUNTIF(G37:P37,"R/A")</f>
        <v>0</v>
      </c>
      <c r="S37" s="57" t="str">
        <f>IF(C37="","",IF(R37=0,"HIÁNYZIK A",IF(R37&gt;1,"TÖBB A",IF(Q37=0,"HIÁNYZIK R","RENDBEN"))))</f>
        <v/>
      </c>
      <c r="T37" s="54" t="n"/>
    </row>
    <row r="38" ht="31" customHeight="1">
      <c r="A38" s="58" t="n">
        <v>29</v>
      </c>
      <c r="B38" s="59" t="n"/>
      <c r="C38" s="59" t="n"/>
      <c r="D38" s="59" t="n"/>
      <c r="E38" s="60" t="n"/>
      <c r="F38" s="59" t="n"/>
      <c r="G38" s="61" t="n"/>
      <c r="H38" s="61" t="n"/>
      <c r="I38" s="61" t="n"/>
      <c r="J38" s="61" t="n"/>
      <c r="K38" s="61" t="n"/>
      <c r="L38" s="61" t="n"/>
      <c r="M38" s="61" t="n"/>
      <c r="N38" s="61" t="n"/>
      <c r="O38" s="61" t="n"/>
      <c r="P38" s="61" t="n"/>
      <c r="Q38" s="62" t="n">
        <f>COUNTIF(G38:P38,"R")+COUNTIF(G38:P38,"R/A")</f>
        <v>0</v>
      </c>
      <c r="R38" s="62" t="n">
        <f>COUNTIF(G38:P38,"A")+COUNTIF(G38:P38,"R/A")</f>
        <v>0</v>
      </c>
      <c r="S38" s="62" t="str">
        <f>IF(C38="","",IF(R38=0,"HIÁNYZIK A",IF(R38&gt;1,"TÖBB A",IF(Q38=0,"HIÁNYZIK R","RENDBEN"))))</f>
        <v/>
      </c>
      <c r="T38" s="59" t="n"/>
    </row>
    <row r="39" ht="31" customHeight="1">
      <c r="A39" s="53" t="n">
        <v>30</v>
      </c>
      <c r="B39" s="54" t="n"/>
      <c r="C39" s="54" t="n"/>
      <c r="D39" s="54" t="n"/>
      <c r="E39" s="55" t="n"/>
      <c r="F39" s="54" t="n"/>
      <c r="G39" s="56" t="n"/>
      <c r="H39" s="56" t="n"/>
      <c r="I39" s="56" t="n"/>
      <c r="J39" s="56" t="n"/>
      <c r="K39" s="56" t="n"/>
      <c r="L39" s="56" t="n"/>
      <c r="M39" s="56" t="n"/>
      <c r="N39" s="56" t="n"/>
      <c r="O39" s="56" t="n"/>
      <c r="P39" s="56" t="n"/>
      <c r="Q39" s="57" t="n">
        <f>COUNTIF(G39:P39,"R")+COUNTIF(G39:P39,"R/A")</f>
        <v>0</v>
      </c>
      <c r="R39" s="57" t="n">
        <f>COUNTIF(G39:P39,"A")+COUNTIF(G39:P39,"R/A")</f>
        <v>0</v>
      </c>
      <c r="S39" s="57" t="str">
        <f>IF(C39="","",IF(R39=0,"HIÁNYZIK A",IF(R39&gt;1,"TÖBB A",IF(Q39=0,"HIÁNYZIK R","RENDBEN"))))</f>
        <v/>
      </c>
      <c r="T39" s="54" t="n"/>
    </row>
    <row r="40" ht="31" customHeight="1">
      <c r="A40" s="48" t="n">
        <v>31</v>
      </c>
      <c r="B40" s="49" t="n"/>
      <c r="C40" s="49" t="n"/>
      <c r="D40" s="49" t="n"/>
      <c r="E40" s="50" t="n"/>
      <c r="F40" s="49" t="n"/>
      <c r="G40" s="51" t="n"/>
      <c r="H40" s="51" t="n"/>
      <c r="I40" s="51" t="n"/>
      <c r="J40" s="51" t="n"/>
      <c r="K40" s="51" t="n"/>
      <c r="L40" s="51" t="n"/>
      <c r="M40" s="51" t="n"/>
      <c r="N40" s="51" t="n"/>
      <c r="O40" s="51" t="n"/>
      <c r="P40" s="51" t="n"/>
      <c r="Q40" s="52" t="n">
        <f>COUNTIF(G40:P40,"R")+COUNTIF(G40:P40,"R/A")</f>
        <v>0</v>
      </c>
      <c r="R40" s="52" t="n">
        <f>COUNTIF(G40:P40,"A")+COUNTIF(G40:P40,"R/A")</f>
        <v>0</v>
      </c>
      <c r="S40" s="52" t="str">
        <f>IF(C40="","",IF(R40=0,"HIÁNYZIK A",IF(R40&gt;1,"TÖBB A",IF(Q40=0,"HIÁNYZIK R","RENDBEN"))))</f>
        <v/>
      </c>
      <c r="T40" s="49" t="n"/>
    </row>
    <row r="41" ht="31" customHeight="1">
      <c r="A41" s="53" t="n">
        <v>32</v>
      </c>
      <c r="B41" s="54" t="n"/>
      <c r="C41" s="54" t="n"/>
      <c r="D41" s="54" t="n"/>
      <c r="E41" s="55" t="n"/>
      <c r="F41" s="54" t="n"/>
      <c r="G41" s="56" t="n"/>
      <c r="H41" s="56" t="n"/>
      <c r="I41" s="56" t="n"/>
      <c r="J41" s="56" t="n"/>
      <c r="K41" s="56" t="n"/>
      <c r="L41" s="56" t="n"/>
      <c r="M41" s="56" t="n"/>
      <c r="N41" s="56" t="n"/>
      <c r="O41" s="56" t="n"/>
      <c r="P41" s="56" t="n"/>
      <c r="Q41" s="57" t="n">
        <f>COUNTIF(G41:P41,"R")+COUNTIF(G41:P41,"R/A")</f>
        <v>0</v>
      </c>
      <c r="R41" s="57" t="n">
        <f>COUNTIF(G41:P41,"A")+COUNTIF(G41:P41,"R/A")</f>
        <v>0</v>
      </c>
      <c r="S41" s="57" t="str">
        <f>IF(C41="","",IF(R41=0,"HIÁNYZIK A",IF(R41&gt;1,"TÖBB A",IF(Q41=0,"HIÁNYZIK R","RENDBEN"))))</f>
        <v/>
      </c>
      <c r="T41" s="54" t="n"/>
    </row>
    <row r="42" ht="31" customHeight="1">
      <c r="A42" s="58" t="n">
        <v>33</v>
      </c>
      <c r="B42" s="59" t="n"/>
      <c r="C42" s="59" t="n"/>
      <c r="D42" s="59" t="n"/>
      <c r="E42" s="60" t="n"/>
      <c r="F42" s="59" t="n"/>
      <c r="G42" s="61" t="n"/>
      <c r="H42" s="61" t="n"/>
      <c r="I42" s="61" t="n"/>
      <c r="J42" s="61" t="n"/>
      <c r="K42" s="61" t="n"/>
      <c r="L42" s="61" t="n"/>
      <c r="M42" s="61" t="n"/>
      <c r="N42" s="61" t="n"/>
      <c r="O42" s="61" t="n"/>
      <c r="P42" s="61" t="n"/>
      <c r="Q42" s="62" t="n">
        <f>COUNTIF(G42:P42,"R")+COUNTIF(G42:P42,"R/A")</f>
        <v>0</v>
      </c>
      <c r="R42" s="62" t="n">
        <f>COUNTIF(G42:P42,"A")+COUNTIF(G42:P42,"R/A")</f>
        <v>0</v>
      </c>
      <c r="S42" s="62" t="str">
        <f>IF(C42="","",IF(R42=0,"HIÁNYZIK A",IF(R42&gt;1,"TÖBB A",IF(Q42=0,"HIÁNYZIK R","RENDBEN"))))</f>
        <v/>
      </c>
      <c r="T42" s="59" t="n"/>
    </row>
    <row r="43" ht="31" customHeight="1">
      <c r="A43" s="53" t="n">
        <v>34</v>
      </c>
      <c r="B43" s="54" t="n"/>
      <c r="C43" s="54" t="n"/>
      <c r="D43" s="54" t="n"/>
      <c r="E43" s="55" t="n"/>
      <c r="F43" s="54" t="n"/>
      <c r="G43" s="56" t="n"/>
      <c r="H43" s="56" t="n"/>
      <c r="I43" s="56" t="n"/>
      <c r="J43" s="56" t="n"/>
      <c r="K43" s="56" t="n"/>
      <c r="L43" s="56" t="n"/>
      <c r="M43" s="56" t="n"/>
      <c r="N43" s="56" t="n"/>
      <c r="O43" s="56" t="n"/>
      <c r="P43" s="56" t="n"/>
      <c r="Q43" s="57" t="n">
        <f>COUNTIF(G43:P43,"R")+COUNTIF(G43:P43,"R/A")</f>
        <v>0</v>
      </c>
      <c r="R43" s="57" t="n">
        <f>COUNTIF(G43:P43,"A")+COUNTIF(G43:P43,"R/A")</f>
        <v>0</v>
      </c>
      <c r="S43" s="57" t="str">
        <f>IF(C43="","",IF(R43=0,"HIÁNYZIK A",IF(R43&gt;1,"TÖBB A",IF(Q43=0,"HIÁNYZIK R","RENDBEN"))))</f>
        <v/>
      </c>
      <c r="T43" s="54" t="n"/>
    </row>
    <row r="44" ht="31" customHeight="1">
      <c r="A44" s="58" t="n">
        <v>35</v>
      </c>
      <c r="B44" s="59" t="n"/>
      <c r="C44" s="59" t="n"/>
      <c r="D44" s="59" t="n"/>
      <c r="E44" s="60" t="n"/>
      <c r="F44" s="59" t="n"/>
      <c r="G44" s="61" t="n"/>
      <c r="H44" s="61" t="n"/>
      <c r="I44" s="61" t="n"/>
      <c r="J44" s="61" t="n"/>
      <c r="K44" s="61" t="n"/>
      <c r="L44" s="61" t="n"/>
      <c r="M44" s="61" t="n"/>
      <c r="N44" s="61" t="n"/>
      <c r="O44" s="61" t="n"/>
      <c r="P44" s="61" t="n"/>
      <c r="Q44" s="62" t="n">
        <f>COUNTIF(G44:P44,"R")+COUNTIF(G44:P44,"R/A")</f>
        <v>0</v>
      </c>
      <c r="R44" s="62" t="n">
        <f>COUNTIF(G44:P44,"A")+COUNTIF(G44:P44,"R/A")</f>
        <v>0</v>
      </c>
      <c r="S44" s="62" t="str">
        <f>IF(C44="","",IF(R44=0,"HIÁNYZIK A",IF(R44&gt;1,"TÖBB A",IF(Q44=0,"HIÁNYZIK R","RENDBEN"))))</f>
        <v/>
      </c>
      <c r="T44" s="59" t="n"/>
    </row>
    <row r="45" ht="31" customHeight="1">
      <c r="A45" s="63" t="n">
        <v>36</v>
      </c>
      <c r="B45" s="64" t="n"/>
      <c r="C45" s="64" t="n"/>
      <c r="D45" s="64" t="n"/>
      <c r="E45" s="65" t="n"/>
      <c r="F45" s="64" t="n"/>
      <c r="G45" s="66" t="n"/>
      <c r="H45" s="66" t="n"/>
      <c r="I45" s="66" t="n"/>
      <c r="J45" s="66" t="n"/>
      <c r="K45" s="66" t="n"/>
      <c r="L45" s="66" t="n"/>
      <c r="M45" s="66" t="n"/>
      <c r="N45" s="66" t="n"/>
      <c r="O45" s="66" t="n"/>
      <c r="P45" s="66" t="n"/>
      <c r="Q45" s="67" t="n">
        <f>COUNTIF(G45:P45,"R")+COUNTIF(G45:P45,"R/A")</f>
        <v>0</v>
      </c>
      <c r="R45" s="67" t="n">
        <f>COUNTIF(G45:P45,"A")+COUNTIF(G45:P45,"R/A")</f>
        <v>0</v>
      </c>
      <c r="S45" s="67" t="str">
        <f>IF(C45="","",IF(R45=0,"HIÁNYZIK A",IF(R45&gt;1,"TÖBB A",IF(Q45=0,"HIÁNYZIK R","RENDBEN"))))</f>
        <v/>
      </c>
      <c r="T45" s="64" t="n"/>
    </row>
    <row r="46" ht="31" customHeight="1">
      <c r="A46" s="58" t="n">
        <v>37</v>
      </c>
      <c r="B46" s="59" t="n"/>
      <c r="C46" s="59" t="n"/>
      <c r="D46" s="59" t="n"/>
      <c r="E46" s="60" t="n"/>
      <c r="F46" s="59" t="n"/>
      <c r="G46" s="61" t="n"/>
      <c r="H46" s="61" t="n"/>
      <c r="I46" s="61" t="n"/>
      <c r="J46" s="61" t="n"/>
      <c r="K46" s="61" t="n"/>
      <c r="L46" s="61" t="n"/>
      <c r="M46" s="61" t="n"/>
      <c r="N46" s="61" t="n"/>
      <c r="O46" s="61" t="n"/>
      <c r="P46" s="61" t="n"/>
      <c r="Q46" s="62" t="n">
        <f>COUNTIF(G46:P46,"R")+COUNTIF(G46:P46,"R/A")</f>
        <v>0</v>
      </c>
      <c r="R46" s="62" t="n">
        <f>COUNTIF(G46:P46,"A")+COUNTIF(G46:P46,"R/A")</f>
        <v>0</v>
      </c>
      <c r="S46" s="62" t="str">
        <f>IF(C46="","",IF(R46=0,"HIÁNYZIK A",IF(R46&gt;1,"TÖBB A",IF(Q46=0,"HIÁNYZIK R","RENDBEN"))))</f>
        <v/>
      </c>
      <c r="T46" s="59" t="n"/>
    </row>
    <row r="47" ht="31" customHeight="1">
      <c r="A47" s="53" t="n">
        <v>38</v>
      </c>
      <c r="B47" s="54" t="n"/>
      <c r="C47" s="54" t="n"/>
      <c r="D47" s="54" t="n"/>
      <c r="E47" s="55" t="n"/>
      <c r="F47" s="54" t="n"/>
      <c r="G47" s="56" t="n"/>
      <c r="H47" s="56" t="n"/>
      <c r="I47" s="56" t="n"/>
      <c r="J47" s="56" t="n"/>
      <c r="K47" s="56" t="n"/>
      <c r="L47" s="56" t="n"/>
      <c r="M47" s="56" t="n"/>
      <c r="N47" s="56" t="n"/>
      <c r="O47" s="56" t="n"/>
      <c r="P47" s="56" t="n"/>
      <c r="Q47" s="57" t="n">
        <f>COUNTIF(G47:P47,"R")+COUNTIF(G47:P47,"R/A")</f>
        <v>0</v>
      </c>
      <c r="R47" s="57" t="n">
        <f>COUNTIF(G47:P47,"A")+COUNTIF(G47:P47,"R/A")</f>
        <v>0</v>
      </c>
      <c r="S47" s="57" t="str">
        <f>IF(C47="","",IF(R47=0,"HIÁNYZIK A",IF(R47&gt;1,"TÖBB A",IF(Q47=0,"HIÁNYZIK R","RENDBEN"))))</f>
        <v/>
      </c>
      <c r="T47" s="54" t="n"/>
    </row>
    <row r="48" ht="31" customHeight="1">
      <c r="A48" s="58" t="n">
        <v>39</v>
      </c>
      <c r="B48" s="59" t="n"/>
      <c r="C48" s="59" t="n"/>
      <c r="D48" s="59" t="n"/>
      <c r="E48" s="60" t="n"/>
      <c r="F48" s="59" t="n"/>
      <c r="G48" s="61" t="n"/>
      <c r="H48" s="61" t="n"/>
      <c r="I48" s="61" t="n"/>
      <c r="J48" s="61" t="n"/>
      <c r="K48" s="61" t="n"/>
      <c r="L48" s="61" t="n"/>
      <c r="M48" s="61" t="n"/>
      <c r="N48" s="61" t="n"/>
      <c r="O48" s="61" t="n"/>
      <c r="P48" s="61" t="n"/>
      <c r="Q48" s="62" t="n">
        <f>COUNTIF(G48:P48,"R")+COUNTIF(G48:P48,"R/A")</f>
        <v>0</v>
      </c>
      <c r="R48" s="62" t="n">
        <f>COUNTIF(G48:P48,"A")+COUNTIF(G48:P48,"R/A")</f>
        <v>0</v>
      </c>
      <c r="S48" s="62" t="str">
        <f>IF(C48="","",IF(R48=0,"HIÁNYZIK A",IF(R48&gt;1,"TÖBB A",IF(Q48=0,"HIÁNYZIK R","RENDBEN"))))</f>
        <v/>
      </c>
      <c r="T48" s="59" t="n"/>
    </row>
    <row r="49" ht="31" customHeight="1">
      <c r="A49" s="53" t="n">
        <v>40</v>
      </c>
      <c r="B49" s="54" t="n"/>
      <c r="C49" s="54" t="n"/>
      <c r="D49" s="54" t="n"/>
      <c r="E49" s="55" t="n"/>
      <c r="F49" s="54" t="n"/>
      <c r="G49" s="56" t="n"/>
      <c r="H49" s="56" t="n"/>
      <c r="I49" s="56" t="n"/>
      <c r="J49" s="56" t="n"/>
      <c r="K49" s="56" t="n"/>
      <c r="L49" s="56" t="n"/>
      <c r="M49" s="56" t="n"/>
      <c r="N49" s="56" t="n"/>
      <c r="O49" s="56" t="n"/>
      <c r="P49" s="56" t="n"/>
      <c r="Q49" s="57" t="n">
        <f>COUNTIF(G49:P49,"R")+COUNTIF(G49:P49,"R/A")</f>
        <v>0</v>
      </c>
      <c r="R49" s="57" t="n">
        <f>COUNTIF(G49:P49,"A")+COUNTIF(G49:P49,"R/A")</f>
        <v>0</v>
      </c>
      <c r="S49" s="57" t="str">
        <f>IF(C49="","",IF(R49=0,"HIÁNYZIK A",IF(R49&gt;1,"TÖBB A",IF(Q49=0,"HIÁNYZIK R","RENDBEN"))))</f>
        <v/>
      </c>
      <c r="T49" s="54" t="n"/>
    </row>
    <row r="50" ht="31" customHeight="1">
      <c r="A50" s="48" t="n">
        <v>41</v>
      </c>
      <c r="B50" s="49" t="n"/>
      <c r="C50" s="49" t="n"/>
      <c r="D50" s="49" t="n"/>
      <c r="E50" s="50" t="n"/>
      <c r="F50" s="49" t="n"/>
      <c r="G50" s="51" t="n"/>
      <c r="H50" s="51" t="n"/>
      <c r="I50" s="51" t="n"/>
      <c r="J50" s="51" t="n"/>
      <c r="K50" s="51" t="n"/>
      <c r="L50" s="51" t="n"/>
      <c r="M50" s="51" t="n"/>
      <c r="N50" s="51" t="n"/>
      <c r="O50" s="51" t="n"/>
      <c r="P50" s="51" t="n"/>
      <c r="Q50" s="52" t="n">
        <f>COUNTIF(G50:P50,"R")+COUNTIF(G50:P50,"R/A")</f>
        <v>0</v>
      </c>
      <c r="R50" s="52" t="n">
        <f>COUNTIF(G50:P50,"A")+COUNTIF(G50:P50,"R/A")</f>
        <v>0</v>
      </c>
      <c r="S50" s="52" t="str">
        <f>IF(C50="","",IF(R50=0,"HIÁNYZIK A",IF(R50&gt;1,"TÖBB A",IF(Q50=0,"HIÁNYZIK R","RENDBEN"))))</f>
        <v/>
      </c>
      <c r="T50" s="49" t="n"/>
    </row>
    <row r="51" ht="31" customHeight="1">
      <c r="A51" s="53" t="n">
        <v>42</v>
      </c>
      <c r="B51" s="54" t="n"/>
      <c r="C51" s="54" t="n"/>
      <c r="D51" s="54" t="n"/>
      <c r="E51" s="55" t="n"/>
      <c r="F51" s="54" t="n"/>
      <c r="G51" s="56" t="n"/>
      <c r="H51" s="56" t="n"/>
      <c r="I51" s="56" t="n"/>
      <c r="J51" s="56" t="n"/>
      <c r="K51" s="56" t="n"/>
      <c r="L51" s="56" t="n"/>
      <c r="M51" s="56" t="n"/>
      <c r="N51" s="56" t="n"/>
      <c r="O51" s="56" t="n"/>
      <c r="P51" s="56" t="n"/>
      <c r="Q51" s="57" t="n">
        <f>COUNTIF(G51:P51,"R")+COUNTIF(G51:P51,"R/A")</f>
        <v>0</v>
      </c>
      <c r="R51" s="57" t="n">
        <f>COUNTIF(G51:P51,"A")+COUNTIF(G51:P51,"R/A")</f>
        <v>0</v>
      </c>
      <c r="S51" s="57" t="str">
        <f>IF(C51="","",IF(R51=0,"HIÁNYZIK A",IF(R51&gt;1,"TÖBB A",IF(Q51=0,"HIÁNYZIK R","RENDBEN"))))</f>
        <v/>
      </c>
      <c r="T51" s="54" t="n"/>
    </row>
    <row r="52" ht="31" customHeight="1">
      <c r="A52" s="58" t="n">
        <v>43</v>
      </c>
      <c r="B52" s="59" t="n"/>
      <c r="C52" s="59" t="n"/>
      <c r="D52" s="59" t="n"/>
      <c r="E52" s="60" t="n"/>
      <c r="F52" s="59" t="n"/>
      <c r="G52" s="61" t="n"/>
      <c r="H52" s="61" t="n"/>
      <c r="I52" s="61" t="n"/>
      <c r="J52" s="61" t="n"/>
      <c r="K52" s="61" t="n"/>
      <c r="L52" s="61" t="n"/>
      <c r="M52" s="61" t="n"/>
      <c r="N52" s="61" t="n"/>
      <c r="O52" s="61" t="n"/>
      <c r="P52" s="61" t="n"/>
      <c r="Q52" s="62" t="n">
        <f>COUNTIF(G52:P52,"R")+COUNTIF(G52:P52,"R/A")</f>
        <v>0</v>
      </c>
      <c r="R52" s="62" t="n">
        <f>COUNTIF(G52:P52,"A")+COUNTIF(G52:P52,"R/A")</f>
        <v>0</v>
      </c>
      <c r="S52" s="62" t="str">
        <f>IF(C52="","",IF(R52=0,"HIÁNYZIK A",IF(R52&gt;1,"TÖBB A",IF(Q52=0,"HIÁNYZIK R","RENDBEN"))))</f>
        <v/>
      </c>
      <c r="T52" s="59" t="n"/>
    </row>
    <row r="53" ht="31" customHeight="1">
      <c r="A53" s="53" t="n">
        <v>44</v>
      </c>
      <c r="B53" s="54" t="n"/>
      <c r="C53" s="54" t="n"/>
      <c r="D53" s="54" t="n"/>
      <c r="E53" s="55" t="n"/>
      <c r="F53" s="54" t="n"/>
      <c r="G53" s="56" t="n"/>
      <c r="H53" s="56" t="n"/>
      <c r="I53" s="56" t="n"/>
      <c r="J53" s="56" t="n"/>
      <c r="K53" s="56" t="n"/>
      <c r="L53" s="56" t="n"/>
      <c r="M53" s="56" t="n"/>
      <c r="N53" s="56" t="n"/>
      <c r="O53" s="56" t="n"/>
      <c r="P53" s="56" t="n"/>
      <c r="Q53" s="57" t="n">
        <f>COUNTIF(G53:P53,"R")+COUNTIF(G53:P53,"R/A")</f>
        <v>0</v>
      </c>
      <c r="R53" s="57" t="n">
        <f>COUNTIF(G53:P53,"A")+COUNTIF(G53:P53,"R/A")</f>
        <v>0</v>
      </c>
      <c r="S53" s="57" t="str">
        <f>IF(C53="","",IF(R53=0,"HIÁNYZIK A",IF(R53&gt;1,"TÖBB A",IF(Q53=0,"HIÁNYZIK R","RENDBEN"))))</f>
        <v/>
      </c>
      <c r="T53" s="54" t="n"/>
    </row>
    <row r="54" ht="31" customHeight="1">
      <c r="A54" s="58" t="n">
        <v>45</v>
      </c>
      <c r="B54" s="59" t="n"/>
      <c r="C54" s="59" t="n"/>
      <c r="D54" s="59" t="n"/>
      <c r="E54" s="60" t="n"/>
      <c r="F54" s="59" t="n"/>
      <c r="G54" s="61" t="n"/>
      <c r="H54" s="61" t="n"/>
      <c r="I54" s="61" t="n"/>
      <c r="J54" s="61" t="n"/>
      <c r="K54" s="61" t="n"/>
      <c r="L54" s="61" t="n"/>
      <c r="M54" s="61" t="n"/>
      <c r="N54" s="61" t="n"/>
      <c r="O54" s="61" t="n"/>
      <c r="P54" s="61" t="n"/>
      <c r="Q54" s="62" t="n">
        <f>COUNTIF(G54:P54,"R")+COUNTIF(G54:P54,"R/A")</f>
        <v>0</v>
      </c>
      <c r="R54" s="62" t="n">
        <f>COUNTIF(G54:P54,"A")+COUNTIF(G54:P54,"R/A")</f>
        <v>0</v>
      </c>
      <c r="S54" s="62" t="str">
        <f>IF(C54="","",IF(R54=0,"HIÁNYZIK A",IF(R54&gt;1,"TÖBB A",IF(Q54=0,"HIÁNYZIK R","RENDBEN"))))</f>
        <v/>
      </c>
      <c r="T54" s="59" t="n"/>
    </row>
    <row r="55" ht="31" customHeight="1">
      <c r="A55" s="63" t="n">
        <v>46</v>
      </c>
      <c r="B55" s="64" t="n"/>
      <c r="C55" s="64" t="n"/>
      <c r="D55" s="64" t="n"/>
      <c r="E55" s="65" t="n"/>
      <c r="F55" s="64" t="n"/>
      <c r="G55" s="66" t="n"/>
      <c r="H55" s="66" t="n"/>
      <c r="I55" s="66" t="n"/>
      <c r="J55" s="66" t="n"/>
      <c r="K55" s="66" t="n"/>
      <c r="L55" s="66" t="n"/>
      <c r="M55" s="66" t="n"/>
      <c r="N55" s="66" t="n"/>
      <c r="O55" s="66" t="n"/>
      <c r="P55" s="66" t="n"/>
      <c r="Q55" s="67" t="n">
        <f>COUNTIF(G55:P55,"R")+COUNTIF(G55:P55,"R/A")</f>
        <v>0</v>
      </c>
      <c r="R55" s="67" t="n">
        <f>COUNTIF(G55:P55,"A")+COUNTIF(G55:P55,"R/A")</f>
        <v>0</v>
      </c>
      <c r="S55" s="67" t="str">
        <f>IF(C55="","",IF(R55=0,"HIÁNYZIK A",IF(R55&gt;1,"TÖBB A",IF(Q55=0,"HIÁNYZIK R","RENDBEN"))))</f>
        <v/>
      </c>
      <c r="T55" s="64" t="n"/>
    </row>
    <row r="56" ht="31" customHeight="1">
      <c r="A56" s="58" t="n">
        <v>47</v>
      </c>
      <c r="B56" s="59" t="n"/>
      <c r="C56" s="59" t="n"/>
      <c r="D56" s="59" t="n"/>
      <c r="E56" s="60" t="n"/>
      <c r="F56" s="59" t="n"/>
      <c r="G56" s="61" t="n"/>
      <c r="H56" s="61" t="n"/>
      <c r="I56" s="61" t="n"/>
      <c r="J56" s="61" t="n"/>
      <c r="K56" s="61" t="n"/>
      <c r="L56" s="61" t="n"/>
      <c r="M56" s="61" t="n"/>
      <c r="N56" s="61" t="n"/>
      <c r="O56" s="61" t="n"/>
      <c r="P56" s="61" t="n"/>
      <c r="Q56" s="62" t="n">
        <f>COUNTIF(G56:P56,"R")+COUNTIF(G56:P56,"R/A")</f>
        <v>0</v>
      </c>
      <c r="R56" s="62" t="n">
        <f>COUNTIF(G56:P56,"A")+COUNTIF(G56:P56,"R/A")</f>
        <v>0</v>
      </c>
      <c r="S56" s="62" t="str">
        <f>IF(C56="","",IF(R56=0,"HIÁNYZIK A",IF(R56&gt;1,"TÖBB A",IF(Q56=0,"HIÁNYZIK R","RENDBEN"))))</f>
        <v/>
      </c>
      <c r="T56" s="59" t="n"/>
    </row>
    <row r="57" ht="31" customHeight="1">
      <c r="A57" s="53" t="n">
        <v>48</v>
      </c>
      <c r="B57" s="54" t="n"/>
      <c r="C57" s="54" t="n"/>
      <c r="D57" s="54" t="n"/>
      <c r="E57" s="55" t="n"/>
      <c r="F57" s="54" t="n"/>
      <c r="G57" s="56" t="n"/>
      <c r="H57" s="56" t="n"/>
      <c r="I57" s="56" t="n"/>
      <c r="J57" s="56" t="n"/>
      <c r="K57" s="56" t="n"/>
      <c r="L57" s="56" t="n"/>
      <c r="M57" s="56" t="n"/>
      <c r="N57" s="56" t="n"/>
      <c r="O57" s="56" t="n"/>
      <c r="P57" s="56" t="n"/>
      <c r="Q57" s="57" t="n">
        <f>COUNTIF(G57:P57,"R")+COUNTIF(G57:P57,"R/A")</f>
        <v>0</v>
      </c>
      <c r="R57" s="57" t="n">
        <f>COUNTIF(G57:P57,"A")+COUNTIF(G57:P57,"R/A")</f>
        <v>0</v>
      </c>
      <c r="S57" s="57" t="str">
        <f>IF(C57="","",IF(R57=0,"HIÁNYZIK A",IF(R57&gt;1,"TÖBB A",IF(Q57=0,"HIÁNYZIK R","RENDBEN"))))</f>
        <v/>
      </c>
      <c r="T57" s="54" t="n"/>
    </row>
    <row r="58" ht="31" customHeight="1">
      <c r="A58" s="58" t="n">
        <v>49</v>
      </c>
      <c r="B58" s="59" t="n"/>
      <c r="C58" s="59" t="n"/>
      <c r="D58" s="59" t="n"/>
      <c r="E58" s="60" t="n"/>
      <c r="F58" s="59" t="n"/>
      <c r="G58" s="61" t="n"/>
      <c r="H58" s="61" t="n"/>
      <c r="I58" s="61" t="n"/>
      <c r="J58" s="61" t="n"/>
      <c r="K58" s="61" t="n"/>
      <c r="L58" s="61" t="n"/>
      <c r="M58" s="61" t="n"/>
      <c r="N58" s="61" t="n"/>
      <c r="O58" s="61" t="n"/>
      <c r="P58" s="61" t="n"/>
      <c r="Q58" s="62" t="n">
        <f>COUNTIF(G58:P58,"R")+COUNTIF(G58:P58,"R/A")</f>
        <v>0</v>
      </c>
      <c r="R58" s="62" t="n">
        <f>COUNTIF(G58:P58,"A")+COUNTIF(G58:P58,"R/A")</f>
        <v>0</v>
      </c>
      <c r="S58" s="62" t="str">
        <f>IF(C58="","",IF(R58=0,"HIÁNYZIK A",IF(R58&gt;1,"TÖBB A",IF(Q58=0,"HIÁNYZIK R","RENDBEN"))))</f>
        <v/>
      </c>
      <c r="T58" s="59" t="n"/>
    </row>
    <row r="59" ht="31" customHeight="1">
      <c r="A59" s="53" t="n">
        <v>50</v>
      </c>
      <c r="B59" s="54" t="n"/>
      <c r="C59" s="54" t="n"/>
      <c r="D59" s="54" t="n"/>
      <c r="E59" s="55" t="n"/>
      <c r="F59" s="54" t="n"/>
      <c r="G59" s="56" t="n"/>
      <c r="H59" s="56" t="n"/>
      <c r="I59" s="56" t="n"/>
      <c r="J59" s="56" t="n"/>
      <c r="K59" s="56" t="n"/>
      <c r="L59" s="56" t="n"/>
      <c r="M59" s="56" t="n"/>
      <c r="N59" s="56" t="n"/>
      <c r="O59" s="56" t="n"/>
      <c r="P59" s="56" t="n"/>
      <c r="Q59" s="57" t="n">
        <f>COUNTIF(G59:P59,"R")+COUNTIF(G59:P59,"R/A")</f>
        <v>0</v>
      </c>
      <c r="R59" s="57" t="n">
        <f>COUNTIF(G59:P59,"A")+COUNTIF(G59:P59,"R/A")</f>
        <v>0</v>
      </c>
      <c r="S59" s="57" t="str">
        <f>IF(C59="","",IF(R59=0,"HIÁNYZIK A",IF(R59&gt;1,"TÖBB A",IF(Q59=0,"HIÁNYZIK R","RENDBEN"))))</f>
        <v/>
      </c>
      <c r="T59" s="54" t="n"/>
    </row>
    <row r="60" ht="31" customHeight="1">
      <c r="A60" s="48" t="n">
        <v>51</v>
      </c>
      <c r="B60" s="49" t="n"/>
      <c r="C60" s="49" t="n"/>
      <c r="D60" s="49" t="n"/>
      <c r="E60" s="50" t="n"/>
      <c r="F60" s="49" t="n"/>
      <c r="G60" s="51" t="n"/>
      <c r="H60" s="51" t="n"/>
      <c r="I60" s="51" t="n"/>
      <c r="J60" s="51" t="n"/>
      <c r="K60" s="51" t="n"/>
      <c r="L60" s="51" t="n"/>
      <c r="M60" s="51" t="n"/>
      <c r="N60" s="51" t="n"/>
      <c r="O60" s="51" t="n"/>
      <c r="P60" s="51" t="n"/>
      <c r="Q60" s="52" t="n">
        <f>COUNTIF(G60:P60,"R")+COUNTIF(G60:P60,"R/A")</f>
        <v>0</v>
      </c>
      <c r="R60" s="52" t="n">
        <f>COUNTIF(G60:P60,"A")+COUNTIF(G60:P60,"R/A")</f>
        <v>0</v>
      </c>
      <c r="S60" s="52" t="str">
        <f>IF(C60="","",IF(R60=0,"HIÁNYZIK A",IF(R60&gt;1,"TÖBB A",IF(Q60=0,"HIÁNYZIK R","RENDBEN"))))</f>
        <v/>
      </c>
      <c r="T60" s="49" t="n"/>
    </row>
    <row r="61" ht="31" customHeight="1">
      <c r="A61" s="53" t="n">
        <v>52</v>
      </c>
      <c r="B61" s="54" t="n"/>
      <c r="C61" s="54" t="n"/>
      <c r="D61" s="54" t="n"/>
      <c r="E61" s="55" t="n"/>
      <c r="F61" s="54" t="n"/>
      <c r="G61" s="56" t="n"/>
      <c r="H61" s="56" t="n"/>
      <c r="I61" s="56" t="n"/>
      <c r="J61" s="56" t="n"/>
      <c r="K61" s="56" t="n"/>
      <c r="L61" s="56" t="n"/>
      <c r="M61" s="56" t="n"/>
      <c r="N61" s="56" t="n"/>
      <c r="O61" s="56" t="n"/>
      <c r="P61" s="56" t="n"/>
      <c r="Q61" s="57" t="n">
        <f>COUNTIF(G61:P61,"R")+COUNTIF(G61:P61,"R/A")</f>
        <v>0</v>
      </c>
      <c r="R61" s="57" t="n">
        <f>COUNTIF(G61:P61,"A")+COUNTIF(G61:P61,"R/A")</f>
        <v>0</v>
      </c>
      <c r="S61" s="57" t="str">
        <f>IF(C61="","",IF(R61=0,"HIÁNYZIK A",IF(R61&gt;1,"TÖBB A",IF(Q61=0,"HIÁNYZIK R","RENDBEN"))))</f>
        <v/>
      </c>
      <c r="T61" s="54" t="n"/>
    </row>
    <row r="62" ht="31" customHeight="1">
      <c r="A62" s="58" t="n">
        <v>53</v>
      </c>
      <c r="B62" s="59" t="n"/>
      <c r="C62" s="59" t="n"/>
      <c r="D62" s="59" t="n"/>
      <c r="E62" s="60" t="n"/>
      <c r="F62" s="59" t="n"/>
      <c r="G62" s="61" t="n"/>
      <c r="H62" s="61" t="n"/>
      <c r="I62" s="61" t="n"/>
      <c r="J62" s="61" t="n"/>
      <c r="K62" s="61" t="n"/>
      <c r="L62" s="61" t="n"/>
      <c r="M62" s="61" t="n"/>
      <c r="N62" s="61" t="n"/>
      <c r="O62" s="61" t="n"/>
      <c r="P62" s="61" t="n"/>
      <c r="Q62" s="62" t="n">
        <f>COUNTIF(G62:P62,"R")+COUNTIF(G62:P62,"R/A")</f>
        <v>0</v>
      </c>
      <c r="R62" s="62" t="n">
        <f>COUNTIF(G62:P62,"A")+COUNTIF(G62:P62,"R/A")</f>
        <v>0</v>
      </c>
      <c r="S62" s="62" t="str">
        <f>IF(C62="","",IF(R62=0,"HIÁNYZIK A",IF(R62&gt;1,"TÖBB A",IF(Q62=0,"HIÁNYZIK R","RENDBEN"))))</f>
        <v/>
      </c>
      <c r="T62" s="59" t="n"/>
    </row>
    <row r="63" ht="31" customHeight="1">
      <c r="A63" s="53" t="n">
        <v>54</v>
      </c>
      <c r="B63" s="54" t="n"/>
      <c r="C63" s="54" t="n"/>
      <c r="D63" s="54" t="n"/>
      <c r="E63" s="55" t="n"/>
      <c r="F63" s="54" t="n"/>
      <c r="G63" s="56" t="n"/>
      <c r="H63" s="56" t="n"/>
      <c r="I63" s="56" t="n"/>
      <c r="J63" s="56" t="n"/>
      <c r="K63" s="56" t="n"/>
      <c r="L63" s="56" t="n"/>
      <c r="M63" s="56" t="n"/>
      <c r="N63" s="56" t="n"/>
      <c r="O63" s="56" t="n"/>
      <c r="P63" s="56" t="n"/>
      <c r="Q63" s="57" t="n">
        <f>COUNTIF(G63:P63,"R")+COUNTIF(G63:P63,"R/A")</f>
        <v>0</v>
      </c>
      <c r="R63" s="57" t="n">
        <f>COUNTIF(G63:P63,"A")+COUNTIF(G63:P63,"R/A")</f>
        <v>0</v>
      </c>
      <c r="S63" s="57" t="str">
        <f>IF(C63="","",IF(R63=0,"HIÁNYZIK A",IF(R63&gt;1,"TÖBB A",IF(Q63=0,"HIÁNYZIK R","RENDBEN"))))</f>
        <v/>
      </c>
      <c r="T63" s="54" t="n"/>
    </row>
    <row r="64" ht="31" customHeight="1">
      <c r="A64" s="58" t="n">
        <v>55</v>
      </c>
      <c r="B64" s="59" t="n"/>
      <c r="C64" s="59" t="n"/>
      <c r="D64" s="59" t="n"/>
      <c r="E64" s="60" t="n"/>
      <c r="F64" s="59" t="n"/>
      <c r="G64" s="61" t="n"/>
      <c r="H64" s="61" t="n"/>
      <c r="I64" s="61" t="n"/>
      <c r="J64" s="61" t="n"/>
      <c r="K64" s="61" t="n"/>
      <c r="L64" s="61" t="n"/>
      <c r="M64" s="61" t="n"/>
      <c r="N64" s="61" t="n"/>
      <c r="O64" s="61" t="n"/>
      <c r="P64" s="61" t="n"/>
      <c r="Q64" s="62" t="n">
        <f>COUNTIF(G64:P64,"R")+COUNTIF(G64:P64,"R/A")</f>
        <v>0</v>
      </c>
      <c r="R64" s="62" t="n">
        <f>COUNTIF(G64:P64,"A")+COUNTIF(G64:P64,"R/A")</f>
        <v>0</v>
      </c>
      <c r="S64" s="62" t="str">
        <f>IF(C64="","",IF(R64=0,"HIÁNYZIK A",IF(R64&gt;1,"TÖBB A",IF(Q64=0,"HIÁNYZIK R","RENDBEN"))))</f>
        <v/>
      </c>
      <c r="T64" s="59" t="n"/>
    </row>
    <row r="65" ht="31" customHeight="1">
      <c r="A65" s="63" t="n">
        <v>56</v>
      </c>
      <c r="B65" s="64" t="n"/>
      <c r="C65" s="64" t="n"/>
      <c r="D65" s="64" t="n"/>
      <c r="E65" s="65" t="n"/>
      <c r="F65" s="64" t="n"/>
      <c r="G65" s="66" t="n"/>
      <c r="H65" s="66" t="n"/>
      <c r="I65" s="66" t="n"/>
      <c r="J65" s="66" t="n"/>
      <c r="K65" s="66" t="n"/>
      <c r="L65" s="66" t="n"/>
      <c r="M65" s="66" t="n"/>
      <c r="N65" s="66" t="n"/>
      <c r="O65" s="66" t="n"/>
      <c r="P65" s="66" t="n"/>
      <c r="Q65" s="67" t="n">
        <f>COUNTIF(G65:P65,"R")+COUNTIF(G65:P65,"R/A")</f>
        <v>0</v>
      </c>
      <c r="R65" s="67" t="n">
        <f>COUNTIF(G65:P65,"A")+COUNTIF(G65:P65,"R/A")</f>
        <v>0</v>
      </c>
      <c r="S65" s="67" t="str">
        <f>IF(C65="","",IF(R65=0,"HIÁNYZIK A",IF(R65&gt;1,"TÖBB A",IF(Q65=0,"HIÁNYZIK R","RENDBEN"))))</f>
        <v/>
      </c>
      <c r="T65" s="64" t="n"/>
    </row>
    <row r="66" ht="31" customHeight="1">
      <c r="A66" s="58" t="n">
        <v>57</v>
      </c>
      <c r="B66" s="59" t="n"/>
      <c r="C66" s="59" t="n"/>
      <c r="D66" s="59" t="n"/>
      <c r="E66" s="60" t="n"/>
      <c r="F66" s="59" t="n"/>
      <c r="G66" s="61" t="n"/>
      <c r="H66" s="61" t="n"/>
      <c r="I66" s="61" t="n"/>
      <c r="J66" s="61" t="n"/>
      <c r="K66" s="61" t="n"/>
      <c r="L66" s="61" t="n"/>
      <c r="M66" s="61" t="n"/>
      <c r="N66" s="61" t="n"/>
      <c r="O66" s="61" t="n"/>
      <c r="P66" s="61" t="n"/>
      <c r="Q66" s="62" t="n">
        <f>COUNTIF(G66:P66,"R")+COUNTIF(G66:P66,"R/A")</f>
        <v>0</v>
      </c>
      <c r="R66" s="62" t="n">
        <f>COUNTIF(G66:P66,"A")+COUNTIF(G66:P66,"R/A")</f>
        <v>0</v>
      </c>
      <c r="S66" s="62" t="str">
        <f>IF(C66="","",IF(R66=0,"HIÁNYZIK A",IF(R66&gt;1,"TÖBB A",IF(Q66=0,"HIÁNYZIK R","RENDBEN"))))</f>
        <v/>
      </c>
      <c r="T66" s="59" t="n"/>
    </row>
    <row r="67" ht="31" customHeight="1">
      <c r="A67" s="53" t="n">
        <v>58</v>
      </c>
      <c r="B67" s="54" t="n"/>
      <c r="C67" s="54" t="n"/>
      <c r="D67" s="54" t="n"/>
      <c r="E67" s="55" t="n"/>
      <c r="F67" s="54" t="n"/>
      <c r="G67" s="56" t="n"/>
      <c r="H67" s="56" t="n"/>
      <c r="I67" s="56" t="n"/>
      <c r="J67" s="56" t="n"/>
      <c r="K67" s="56" t="n"/>
      <c r="L67" s="56" t="n"/>
      <c r="M67" s="56" t="n"/>
      <c r="N67" s="56" t="n"/>
      <c r="O67" s="56" t="n"/>
      <c r="P67" s="56" t="n"/>
      <c r="Q67" s="57" t="n">
        <f>COUNTIF(G67:P67,"R")+COUNTIF(G67:P67,"R/A")</f>
        <v>0</v>
      </c>
      <c r="R67" s="57" t="n">
        <f>COUNTIF(G67:P67,"A")+COUNTIF(G67:P67,"R/A")</f>
        <v>0</v>
      </c>
      <c r="S67" s="57" t="str">
        <f>IF(C67="","",IF(R67=0,"HIÁNYZIK A",IF(R67&gt;1,"TÖBB A",IF(Q67=0,"HIÁNYZIK R","RENDBEN"))))</f>
        <v/>
      </c>
      <c r="T67" s="54" t="n"/>
    </row>
    <row r="68" ht="31" customHeight="1">
      <c r="A68" s="58" t="n">
        <v>59</v>
      </c>
      <c r="B68" s="59" t="n"/>
      <c r="C68" s="59" t="n"/>
      <c r="D68" s="59" t="n"/>
      <c r="E68" s="60" t="n"/>
      <c r="F68" s="59" t="n"/>
      <c r="G68" s="61" t="n"/>
      <c r="H68" s="61" t="n"/>
      <c r="I68" s="61" t="n"/>
      <c r="J68" s="61" t="n"/>
      <c r="K68" s="61" t="n"/>
      <c r="L68" s="61" t="n"/>
      <c r="M68" s="61" t="n"/>
      <c r="N68" s="61" t="n"/>
      <c r="O68" s="61" t="n"/>
      <c r="P68" s="61" t="n"/>
      <c r="Q68" s="62" t="n">
        <f>COUNTIF(G68:P68,"R")+COUNTIF(G68:P68,"R/A")</f>
        <v>0</v>
      </c>
      <c r="R68" s="62" t="n">
        <f>COUNTIF(G68:P68,"A")+COUNTIF(G68:P68,"R/A")</f>
        <v>0</v>
      </c>
      <c r="S68" s="62" t="str">
        <f>IF(C68="","",IF(R68=0,"HIÁNYZIK A",IF(R68&gt;1,"TÖBB A",IF(Q68=0,"HIÁNYZIK R","RENDBEN"))))</f>
        <v/>
      </c>
      <c r="T68" s="59" t="n"/>
    </row>
    <row r="69" ht="31" customHeight="1">
      <c r="A69" s="53" t="n">
        <v>60</v>
      </c>
      <c r="B69" s="54" t="n"/>
      <c r="C69" s="54" t="n"/>
      <c r="D69" s="54" t="n"/>
      <c r="E69" s="55" t="n"/>
      <c r="F69" s="54" t="n"/>
      <c r="G69" s="56" t="n"/>
      <c r="H69" s="56" t="n"/>
      <c r="I69" s="56" t="n"/>
      <c r="J69" s="56" t="n"/>
      <c r="K69" s="56" t="n"/>
      <c r="L69" s="56" t="n"/>
      <c r="M69" s="56" t="n"/>
      <c r="N69" s="56" t="n"/>
      <c r="O69" s="56" t="n"/>
      <c r="P69" s="56" t="n"/>
      <c r="Q69" s="57" t="n">
        <f>COUNTIF(G69:P69,"R")+COUNTIF(G69:P69,"R/A")</f>
        <v>0</v>
      </c>
      <c r="R69" s="57" t="n">
        <f>COUNTIF(G69:P69,"A")+COUNTIF(G69:P69,"R/A")</f>
        <v>0</v>
      </c>
      <c r="S69" s="57" t="str">
        <f>IF(C69="","",IF(R69=0,"HIÁNYZIK A",IF(R69&gt;1,"TÖBB A",IF(Q69=0,"HIÁNYZIK R","RENDBEN"))))</f>
        <v/>
      </c>
      <c r="T69" s="54" t="n"/>
    </row>
  </sheetData>
  <autoFilter ref="A9:T69"/>
  <mergeCells count="11">
    <mergeCell ref="M5:P5"/>
    <mergeCell ref="A5:D5"/>
    <mergeCell ref="A1:T2"/>
    <mergeCell ref="A6:T6"/>
    <mergeCell ref="G8:P8"/>
    <mergeCell ref="A3:T3"/>
    <mergeCell ref="Q8:S8"/>
    <mergeCell ref="A8:F8"/>
    <mergeCell ref="Q5:T5"/>
    <mergeCell ref="E5:H5"/>
    <mergeCell ref="I5:L5"/>
  </mergeCells>
  <conditionalFormatting sqref="G10:P69">
    <cfRule type="expression" priority="1" dxfId="0">
      <formula>G10="R"</formula>
    </cfRule>
    <cfRule type="expression" priority="2" dxfId="1">
      <formula>G10="A"</formula>
    </cfRule>
    <cfRule type="expression" priority="3" dxfId="2">
      <formula>G10="C"</formula>
    </cfRule>
    <cfRule type="expression" priority="4" dxfId="3">
      <formula>G10="I"</formula>
    </cfRule>
    <cfRule type="expression" priority="5" dxfId="4">
      <formula>G10="R/A"</formula>
    </cfRule>
  </conditionalFormatting>
  <conditionalFormatting sqref="S10:S69">
    <cfRule type="expression" priority="6" dxfId="5">
      <formula>$S10="RENDBEN"</formula>
    </cfRule>
    <cfRule type="expression" priority="7" dxfId="6">
      <formula>$S10="HIÁNYZIK A"</formula>
    </cfRule>
    <cfRule type="expression" priority="8" dxfId="6">
      <formula>$S10="TÖBB A"</formula>
    </cfRule>
    <cfRule type="expression" priority="9" dxfId="7">
      <formula>$S10="HIÁNYZIK R"</formula>
    </cfRule>
  </conditionalFormatting>
  <dataValidations count="3">
    <dataValidation sqref="G10:P69" showDropDown="0" showInputMessage="1" showErrorMessage="1" allowBlank="1" errorTitle="Érvénytelen kód" error="Csak az R, A, C, I, R/A értékek vagy üres cella fogadható el." promptTitle="RACI-szerepkör" prompt="Válassz: R, A, C, I vagy R/A. Üresen is maradhat." type="list" errorStyle="stop">
      <formula1>"R,A,C,I,R/A"</formula1>
    </dataValidation>
    <dataValidation sqref="F10:F69" showDropDown="0" showInputMessage="0" showErrorMessage="1" allowBlank="1" error="Válassz a listából." type="list">
      <formula1>"Magas,Közepes,Alacsony"</formula1>
    </dataValidation>
    <dataValidation sqref="E10:E69" showDropDown="0" showInputMessage="0" showErrorMessage="1" allowBlank="1" error="Érvényes dátumot adj meg." type="date" operator="between">
      <formula1>DATE(2020,1,1)</formula1>
      <formula2>DATE(2100,12,31)</formula2>
    </dataValidation>
  </dataValidations>
  <pageMargins left="0.25" right="0.25" top="0.4" bottom="0.4" header="0.15" footer="0.2"/>
  <pageSetup orientation="landscape" fitToHeight="0" fitToWidth="1"/>
  <headerFooter>
    <oddHeader/>
    <oddFooter>&amp;CRACI | belső használatra&amp;ROldal &amp;P / &amp;N</oddFooter>
    <evenHeader/>
    <evenFooter/>
    <firstHeader/>
    <firstFooter/>
  </headerFooter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tabColor rgb="00A85D03"/>
    <outlinePr summaryBelow="1" summaryRight="1"/>
    <pageSetUpPr fitToPage="1"/>
  </sheetPr>
  <dimension ref="A1:T69"/>
  <sheetViews>
    <sheetView showGridLines="0" showZeros="0" zoomScale="85" workbookViewId="0">
      <pane xSplit="6" ySplit="9" topLeftCell="G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2" customWidth="1" min="2" max="2"/>
    <col width="39" customWidth="1" min="3" max="3"/>
    <col width="35" customWidth="1" min="4" max="4"/>
    <col width="16" customWidth="1" min="5" max="5"/>
    <col width="14" customWidth="1" min="6" max="6"/>
    <col width="16" customWidth="1" min="7" max="7"/>
    <col width="17" customWidth="1" min="8" max="8"/>
    <col width="16" customWidth="1" min="9" max="9"/>
    <col width="16" customWidth="1" min="10" max="10"/>
    <col width="16" customWidth="1" min="11" max="11"/>
    <col width="17" customWidth="1" min="12" max="12"/>
    <col width="16" customWidth="1" min="13" max="13"/>
    <col width="16" customWidth="1" min="14" max="14"/>
    <col width="17" customWidth="1" min="15" max="15"/>
    <col width="16" customWidth="1" min="16" max="16"/>
    <col width="9" customWidth="1" min="17" max="17"/>
    <col width="9" customWidth="1" min="18" max="18"/>
    <col width="21" customWidth="1" min="19" max="19"/>
    <col width="38" customWidth="1" min="20" max="20"/>
  </cols>
  <sheetData>
    <row r="1" ht="25" customHeight="1">
      <c r="A1" s="1" t="inlineStr">
        <is>
          <t>KITÖLTÖTT RACI-PÉLDA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</row>
    <row r="2" ht="31" customHeight="1"/>
    <row r="3" ht="27" customHeight="1">
      <c r="A3" s="28" t="inlineStr">
        <is>
          <t>Szemléltető, kitalált szerepkörök és feladatok – másold át, ami hasznos.</t>
        </is>
      </c>
      <c r="B3" s="11" t="n"/>
      <c r="C3" s="11" t="n"/>
      <c r="D3" s="11" t="n"/>
      <c r="E3" s="11" t="n"/>
      <c r="F3" s="11" t="n"/>
      <c r="G3" s="11" t="n"/>
      <c r="H3" s="11" t="n"/>
      <c r="I3" s="11" t="n"/>
      <c r="J3" s="11" t="n"/>
      <c r="K3" s="11" t="n"/>
      <c r="L3" s="11" t="n"/>
      <c r="M3" s="11" t="n"/>
      <c r="N3" s="11" t="n"/>
      <c r="O3" s="11" t="n"/>
      <c r="P3" s="11" t="n"/>
      <c r="Q3" s="11" t="n"/>
      <c r="R3" s="11" t="n"/>
      <c r="S3" s="11" t="n"/>
      <c r="T3" s="11" t="n"/>
    </row>
    <row r="5" ht="34" customHeight="1">
      <c r="A5" s="29" t="inlineStr">
        <is>
          <t>R  |  Végrehajtó</t>
        </is>
      </c>
      <c r="B5" s="30" t="n"/>
      <c r="C5" s="30" t="n"/>
      <c r="D5" s="30" t="n"/>
      <c r="E5" s="31" t="inlineStr">
        <is>
          <t>A  |  Végső felelős</t>
        </is>
      </c>
      <c r="F5" s="32" t="n"/>
      <c r="G5" s="32" t="n"/>
      <c r="H5" s="32" t="n"/>
      <c r="I5" s="33" t="inlineStr">
        <is>
          <t>C  |  Konzultálandó</t>
        </is>
      </c>
      <c r="J5" s="34" t="n"/>
      <c r="K5" s="34" t="n"/>
      <c r="L5" s="34" t="n"/>
      <c r="M5" s="35" t="inlineStr">
        <is>
          <t>I  |  Tájékoztatandó</t>
        </is>
      </c>
      <c r="N5" s="36" t="n"/>
      <c r="O5" s="36" t="n"/>
      <c r="P5" s="36" t="n"/>
      <c r="Q5" s="37" t="inlineStr">
        <is>
          <t>R/A  |  Mindkettő</t>
        </is>
      </c>
      <c r="R5" s="26" t="n"/>
      <c r="S5" s="26" t="n"/>
      <c r="T5" s="26" t="n"/>
    </row>
    <row r="6" ht="29" customHeight="1">
      <c r="A6" s="38" t="inlineStr">
        <is>
          <t>Szabály: minden feladathoz pontosan 1 végső felelős (A) és legalább 1 végrehajtó (R) szükséges. Az R/A mindkettőnek számít.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  <c r="M6" s="4" t="n"/>
      <c r="N6" s="4" t="n"/>
      <c r="O6" s="4" t="n"/>
      <c r="P6" s="4" t="n"/>
      <c r="Q6" s="4" t="n"/>
      <c r="R6" s="4" t="n"/>
      <c r="S6" s="4" t="n"/>
      <c r="T6" s="4" t="n"/>
    </row>
    <row r="8" ht="30" customHeight="1">
      <c r="A8" s="39" t="inlineStr">
        <is>
          <t>FOLYAMATOK ÉS FELADATOK</t>
        </is>
      </c>
      <c r="B8" s="2" t="n"/>
      <c r="C8" s="2" t="n"/>
      <c r="D8" s="2" t="n"/>
      <c r="E8" s="2" t="n"/>
      <c r="F8" s="2" t="n"/>
      <c r="G8" s="40" t="inlineStr">
        <is>
          <t>SZEREPLŐK  •  A FEJLÉCEK ÁTÍRHATÓK</t>
        </is>
      </c>
      <c r="H8" s="41" t="n"/>
      <c r="I8" s="41" t="n"/>
      <c r="J8" s="41" t="n"/>
      <c r="K8" s="41" t="n"/>
      <c r="L8" s="41" t="n"/>
      <c r="M8" s="41" t="n"/>
      <c r="N8" s="41" t="n"/>
      <c r="O8" s="41" t="n"/>
      <c r="P8" s="41" t="n"/>
      <c r="Q8" s="42" t="inlineStr">
        <is>
          <t>AUTOMATIKUS KONTROLL</t>
        </is>
      </c>
      <c r="R8" s="43" t="n"/>
      <c r="S8" s="43" t="n"/>
      <c r="T8" s="44" t="inlineStr">
        <is>
          <t>KIEGÉSZÍTÉS</t>
        </is>
      </c>
    </row>
    <row r="9" ht="57" customHeight="1">
      <c r="A9" s="45" t="inlineStr">
        <is>
          <t>#</t>
        </is>
      </c>
      <c r="B9" s="46" t="inlineStr">
        <is>
          <t>Terület / folyamat</t>
        </is>
      </c>
      <c r="C9" s="46" t="inlineStr">
        <is>
          <t>Feladat / döntés</t>
        </is>
      </c>
      <c r="D9" s="46" t="inlineStr">
        <is>
          <t>Elvárt eredmény</t>
        </is>
      </c>
      <c r="E9" s="46" t="inlineStr">
        <is>
          <t>Határidő</t>
        </is>
      </c>
      <c r="F9" s="46" t="inlineStr">
        <is>
          <t>Prioritás</t>
        </is>
      </c>
      <c r="G9" s="47" t="inlineStr">
        <is>
          <t>Ügyvezető</t>
        </is>
      </c>
      <c r="H9" s="47" t="inlineStr">
        <is>
          <t>Operatív vezető</t>
        </is>
      </c>
      <c r="I9" s="47" t="inlineStr">
        <is>
          <t>Projektvezető</t>
        </is>
      </c>
      <c r="J9" s="47" t="inlineStr">
        <is>
          <t>Értékesítés</t>
        </is>
      </c>
      <c r="K9" s="47" t="inlineStr">
        <is>
          <t>Pénzügy</t>
        </is>
      </c>
      <c r="L9" s="47" t="inlineStr">
        <is>
          <t>Ügyfélszolgálat</t>
        </is>
      </c>
      <c r="M9" s="47" t="inlineStr">
        <is>
          <t>Beszerzés</t>
        </is>
      </c>
      <c r="N9" s="47" t="inlineStr">
        <is>
          <t>HR</t>
        </is>
      </c>
      <c r="O9" s="47" t="inlineStr">
        <is>
          <t>Raktár / logisztika</t>
        </is>
      </c>
      <c r="P9" s="47" t="inlineStr">
        <is>
          <t>IT / admin</t>
        </is>
      </c>
      <c r="Q9" s="45" t="inlineStr">
        <is>
          <t>R db</t>
        </is>
      </c>
      <c r="R9" s="45" t="inlineStr">
        <is>
          <t>A db</t>
        </is>
      </c>
      <c r="S9" s="45" t="inlineStr">
        <is>
          <t>Ellenőrzés</t>
        </is>
      </c>
      <c r="T9" s="45" t="inlineStr">
        <is>
          <t>Megjegyzés</t>
        </is>
      </c>
    </row>
    <row r="10" ht="34" customHeight="1">
      <c r="A10" s="48" t="n">
        <v>1</v>
      </c>
      <c r="B10" s="49" t="inlineStr">
        <is>
          <t>Ügyfélkezelés</t>
        </is>
      </c>
      <c r="C10" s="49" t="inlineStr">
        <is>
          <t>Kiemelt ügyfél reklamációjának kezelése</t>
        </is>
      </c>
      <c r="D10" s="49" t="inlineStr">
        <is>
          <t>Megoldás egyeztetve és jóváhagyva</t>
        </is>
      </c>
      <c r="E10" s="50" t="n"/>
      <c r="F10" s="49" t="inlineStr">
        <is>
          <t>Magas</t>
        </is>
      </c>
      <c r="G10" s="51" t="inlineStr">
        <is>
          <t>I</t>
        </is>
      </c>
      <c r="H10" s="51" t="inlineStr">
        <is>
          <t>A</t>
        </is>
      </c>
      <c r="I10" s="51" t="inlineStr">
        <is>
          <t>C</t>
        </is>
      </c>
      <c r="J10" s="51" t="inlineStr">
        <is>
          <t>I</t>
        </is>
      </c>
      <c r="K10" s="51" t="n"/>
      <c r="L10" s="51" t="inlineStr">
        <is>
          <t>R</t>
        </is>
      </c>
      <c r="M10" s="51" t="n"/>
      <c r="N10" s="51" t="n"/>
      <c r="O10" s="51" t="n"/>
      <c r="P10" s="51" t="n"/>
      <c r="Q10" s="52" t="n">
        <f>COUNTIF(G10:P10,"R")+COUNTIF(G10:P10,"R/A")</f>
        <v>1</v>
      </c>
      <c r="R10" s="52" t="n">
        <f>COUNTIF(G10:P10,"A")+COUNTIF(G10:P10,"R/A")</f>
        <v>1</v>
      </c>
      <c r="S10" s="52" t="str">
        <f>IF(C10="","",IF(R10=0,"HIÁNYZIK A",IF(R10&gt;1,"TÖBB A",IF(Q10=0,"HIÁNYZIK R","RENDBEN"))))</f>
        <v>RENDBEN</v>
      </c>
      <c r="T10" s="49" t="inlineStr">
        <is>
          <t>Fiktív minta – testreszabható</t>
        </is>
      </c>
    </row>
    <row r="11" ht="34" customHeight="1">
      <c r="A11" s="53" t="n">
        <v>2</v>
      </c>
      <c r="B11" s="54" t="inlineStr">
        <is>
          <t>Pénzügy</t>
        </is>
      </c>
      <c r="C11" s="54" t="inlineStr">
        <is>
          <t>Havi pénzügyi zárás előkészítése</t>
        </is>
      </c>
      <c r="D11" s="54" t="inlineStr">
        <is>
          <t>Könyvelésre kész adatok</t>
        </is>
      </c>
      <c r="E11" s="55" t="n"/>
      <c r="F11" s="54" t="inlineStr">
        <is>
          <t>Magas</t>
        </is>
      </c>
      <c r="G11" s="56" t="inlineStr">
        <is>
          <t>I</t>
        </is>
      </c>
      <c r="H11" s="56" t="inlineStr">
        <is>
          <t>C</t>
        </is>
      </c>
      <c r="I11" s="56" t="n"/>
      <c r="J11" s="56" t="n"/>
      <c r="K11" s="56" t="inlineStr">
        <is>
          <t>R/A</t>
        </is>
      </c>
      <c r="L11" s="56" t="n"/>
      <c r="M11" s="56" t="n"/>
      <c r="N11" s="56" t="n"/>
      <c r="O11" s="56" t="n"/>
      <c r="P11" s="56" t="n"/>
      <c r="Q11" s="57" t="n">
        <f>COUNTIF(G11:P11,"R")+COUNTIF(G11:P11,"R/A")</f>
        <v>1</v>
      </c>
      <c r="R11" s="57" t="n">
        <f>COUNTIF(G11:P11,"A")+COUNTIF(G11:P11,"R/A")</f>
        <v>1</v>
      </c>
      <c r="S11" s="57" t="str">
        <f>IF(C11="","",IF(R11=0,"HIÁNYZIK A",IF(R11&gt;1,"TÖBB A",IF(Q11=0,"HIÁNYZIK R","RENDBEN"))))</f>
        <v>RENDBEN</v>
      </c>
      <c r="T11" s="54" t="inlineStr">
        <is>
          <t>Fiktív minta – testreszabható</t>
        </is>
      </c>
    </row>
    <row r="12" ht="34" customHeight="1">
      <c r="A12" s="58" t="n">
        <v>3</v>
      </c>
      <c r="B12" s="59" t="inlineStr">
        <is>
          <t>HR</t>
        </is>
      </c>
      <c r="C12" s="59" t="inlineStr">
        <is>
          <t>Új munkatárs beléptetése</t>
        </is>
      </c>
      <c r="D12" s="59" t="inlineStr">
        <is>
          <t>Eszközök, hozzáférések, tájékoztatás</t>
        </is>
      </c>
      <c r="E12" s="60" t="n"/>
      <c r="F12" s="59" t="inlineStr">
        <is>
          <t>Közepes</t>
        </is>
      </c>
      <c r="G12" s="61" t="n"/>
      <c r="H12" s="61" t="inlineStr">
        <is>
          <t>A</t>
        </is>
      </c>
      <c r="I12" s="61" t="n"/>
      <c r="J12" s="61" t="n"/>
      <c r="K12" s="61" t="inlineStr">
        <is>
          <t>C</t>
        </is>
      </c>
      <c r="L12" s="61" t="n"/>
      <c r="M12" s="61" t="n"/>
      <c r="N12" s="61" t="inlineStr">
        <is>
          <t>R</t>
        </is>
      </c>
      <c r="O12" s="61" t="n"/>
      <c r="P12" s="61" t="inlineStr">
        <is>
          <t>R</t>
        </is>
      </c>
      <c r="Q12" s="62" t="n">
        <f>COUNTIF(G12:P12,"R")+COUNTIF(G12:P12,"R/A")</f>
        <v>2</v>
      </c>
      <c r="R12" s="62" t="n">
        <f>COUNTIF(G12:P12,"A")+COUNTIF(G12:P12,"R/A")</f>
        <v>1</v>
      </c>
      <c r="S12" s="62" t="str">
        <f>IF(C12="","",IF(R12=0,"HIÁNYZIK A",IF(R12&gt;1,"TÖBB A",IF(Q12=0,"HIÁNYZIK R","RENDBEN"))))</f>
        <v>RENDBEN</v>
      </c>
      <c r="T12" s="59" t="inlineStr">
        <is>
          <t>Fiktív minta – testreszabható</t>
        </is>
      </c>
    </row>
    <row r="13" ht="34" customHeight="1">
      <c r="A13" s="53" t="n">
        <v>4</v>
      </c>
      <c r="B13" s="54" t="inlineStr">
        <is>
          <t>Értékesítés</t>
        </is>
      </c>
      <c r="C13" s="54" t="inlineStr">
        <is>
          <t>Nagy értékű árajánlat jóváhagyása</t>
        </is>
      </c>
      <c r="D13" s="54" t="inlineStr">
        <is>
          <t>Ügyfélnek kiküldhető ajánlat</t>
        </is>
      </c>
      <c r="E13" s="55" t="n"/>
      <c r="F13" s="54" t="inlineStr">
        <is>
          <t>Magas</t>
        </is>
      </c>
      <c r="G13" s="56" t="inlineStr">
        <is>
          <t>A</t>
        </is>
      </c>
      <c r="H13" s="56" t="n"/>
      <c r="I13" s="56" t="inlineStr">
        <is>
          <t>C</t>
        </is>
      </c>
      <c r="J13" s="56" t="inlineStr">
        <is>
          <t>R</t>
        </is>
      </c>
      <c r="K13" s="56" t="inlineStr">
        <is>
          <t>C</t>
        </is>
      </c>
      <c r="L13" s="56" t="n"/>
      <c r="M13" s="56" t="n"/>
      <c r="N13" s="56" t="n"/>
      <c r="O13" s="56" t="n"/>
      <c r="P13" s="56" t="n"/>
      <c r="Q13" s="57" t="n">
        <f>COUNTIF(G13:P13,"R")+COUNTIF(G13:P13,"R/A")</f>
        <v>1</v>
      </c>
      <c r="R13" s="57" t="n">
        <f>COUNTIF(G13:P13,"A")+COUNTIF(G13:P13,"R/A")</f>
        <v>1</v>
      </c>
      <c r="S13" s="57" t="str">
        <f>IF(C13="","",IF(R13=0,"HIÁNYZIK A",IF(R13&gt;1,"TÖBB A",IF(Q13=0,"HIÁNYZIK R","RENDBEN"))))</f>
        <v>RENDBEN</v>
      </c>
      <c r="T13" s="54" t="inlineStr">
        <is>
          <t>Fiktív minta – testreszabható</t>
        </is>
      </c>
    </row>
    <row r="14" ht="34" customHeight="1">
      <c r="A14" s="58" t="n">
        <v>5</v>
      </c>
      <c r="B14" s="59" t="inlineStr">
        <is>
          <t>Beszerzés</t>
        </is>
      </c>
      <c r="C14" s="59" t="inlineStr">
        <is>
          <t>Beszállítói megrendelés kiadása</t>
        </is>
      </c>
      <c r="D14" s="59" t="inlineStr">
        <is>
          <t>Jóváhagyott rendelés</t>
        </is>
      </c>
      <c r="E14" s="60" t="n"/>
      <c r="F14" s="59" t="inlineStr">
        <is>
          <t>Közepes</t>
        </is>
      </c>
      <c r="G14" s="61" t="n"/>
      <c r="H14" s="61" t="inlineStr">
        <is>
          <t>A</t>
        </is>
      </c>
      <c r="I14" s="61" t="n"/>
      <c r="J14" s="61" t="n"/>
      <c r="K14" s="61" t="inlineStr">
        <is>
          <t>C</t>
        </is>
      </c>
      <c r="L14" s="61" t="n"/>
      <c r="M14" s="61" t="inlineStr">
        <is>
          <t>R</t>
        </is>
      </c>
      <c r="N14" s="61" t="n"/>
      <c r="O14" s="61" t="inlineStr">
        <is>
          <t>I</t>
        </is>
      </c>
      <c r="P14" s="61" t="n"/>
      <c r="Q14" s="62" t="n">
        <f>COUNTIF(G14:P14,"R")+COUNTIF(G14:P14,"R/A")</f>
        <v>1</v>
      </c>
      <c r="R14" s="62" t="n">
        <f>COUNTIF(G14:P14,"A")+COUNTIF(G14:P14,"R/A")</f>
        <v>1</v>
      </c>
      <c r="S14" s="62" t="str">
        <f>IF(C14="","",IF(R14=0,"HIÁNYZIK A",IF(R14&gt;1,"TÖBB A",IF(Q14=0,"HIÁNYZIK R","RENDBEN"))))</f>
        <v>RENDBEN</v>
      </c>
      <c r="T14" s="59" t="inlineStr">
        <is>
          <t>Fiktív minta – testreszabható</t>
        </is>
      </c>
    </row>
    <row r="15" ht="34" customHeight="1">
      <c r="A15" s="63" t="n">
        <v>6</v>
      </c>
      <c r="B15" s="64" t="inlineStr">
        <is>
          <t>Raktár</t>
        </is>
      </c>
      <c r="C15" s="64" t="inlineStr">
        <is>
          <t>Készleteltérés kivizsgálása</t>
        </is>
      </c>
      <c r="D15" s="64" t="inlineStr">
        <is>
          <t>Eltérés oka dokumentálva</t>
        </is>
      </c>
      <c r="E15" s="65" t="n"/>
      <c r="F15" s="64" t="inlineStr">
        <is>
          <t>Magas</t>
        </is>
      </c>
      <c r="G15" s="66" t="n"/>
      <c r="H15" s="66" t="inlineStr">
        <is>
          <t>A</t>
        </is>
      </c>
      <c r="I15" s="66" t="n"/>
      <c r="J15" s="66" t="n"/>
      <c r="K15" s="66" t="inlineStr">
        <is>
          <t>I</t>
        </is>
      </c>
      <c r="L15" s="66" t="n"/>
      <c r="M15" s="66" t="inlineStr">
        <is>
          <t>C</t>
        </is>
      </c>
      <c r="N15" s="66" t="n"/>
      <c r="O15" s="66" t="inlineStr">
        <is>
          <t>R</t>
        </is>
      </c>
      <c r="P15" s="66" t="n"/>
      <c r="Q15" s="67" t="n">
        <f>COUNTIF(G15:P15,"R")+COUNTIF(G15:P15,"R/A")</f>
        <v>1</v>
      </c>
      <c r="R15" s="67" t="n">
        <f>COUNTIF(G15:P15,"A")+COUNTIF(G15:P15,"R/A")</f>
        <v>1</v>
      </c>
      <c r="S15" s="67" t="str">
        <f>IF(C15="","",IF(R15=0,"HIÁNYZIK A",IF(R15&gt;1,"TÖBB A",IF(Q15=0,"HIÁNYZIK R","RENDBEN"))))</f>
        <v>RENDBEN</v>
      </c>
      <c r="T15" s="64" t="inlineStr">
        <is>
          <t>Fiktív minta – testreszabható</t>
        </is>
      </c>
    </row>
    <row r="16" ht="34" customHeight="1">
      <c r="A16" s="58" t="n">
        <v>7</v>
      </c>
      <c r="B16" s="59" t="inlineStr">
        <is>
          <t>Projekt</t>
        </is>
      </c>
      <c r="C16" s="59" t="inlineStr">
        <is>
          <t>Ügyfélprojekt határidejének módosítása</t>
        </is>
      </c>
      <c r="D16" s="59" t="inlineStr">
        <is>
          <t>Egyeztetett új határidő</t>
        </is>
      </c>
      <c r="E16" s="60" t="n"/>
      <c r="F16" s="59" t="inlineStr">
        <is>
          <t>Magas</t>
        </is>
      </c>
      <c r="G16" s="61" t="n"/>
      <c r="H16" s="61" t="inlineStr">
        <is>
          <t>A</t>
        </is>
      </c>
      <c r="I16" s="61" t="inlineStr">
        <is>
          <t>R</t>
        </is>
      </c>
      <c r="J16" s="61" t="inlineStr">
        <is>
          <t>C</t>
        </is>
      </c>
      <c r="K16" s="61" t="n"/>
      <c r="L16" s="61" t="inlineStr">
        <is>
          <t>I</t>
        </is>
      </c>
      <c r="M16" s="61" t="n"/>
      <c r="N16" s="61" t="n"/>
      <c r="O16" s="61" t="n"/>
      <c r="P16" s="61" t="n"/>
      <c r="Q16" s="62" t="n">
        <f>COUNTIF(G16:P16,"R")+COUNTIF(G16:P16,"R/A")</f>
        <v>1</v>
      </c>
      <c r="R16" s="62" t="n">
        <f>COUNTIF(G16:P16,"A")+COUNTIF(G16:P16,"R/A")</f>
        <v>1</v>
      </c>
      <c r="S16" s="62" t="str">
        <f>IF(C16="","",IF(R16=0,"HIÁNYZIK A",IF(R16&gt;1,"TÖBB A",IF(Q16=0,"HIÁNYZIK R","RENDBEN"))))</f>
        <v>RENDBEN</v>
      </c>
      <c r="T16" s="59" t="inlineStr">
        <is>
          <t>Fiktív minta – testreszabható</t>
        </is>
      </c>
    </row>
    <row r="17" ht="34" customHeight="1">
      <c r="A17" s="53" t="n">
        <v>8</v>
      </c>
      <c r="B17" s="54" t="inlineStr">
        <is>
          <t>IT</t>
        </is>
      </c>
      <c r="C17" s="54" t="inlineStr">
        <is>
          <t>Új dolgozó hozzáféréseinek létrehozása</t>
        </is>
      </c>
      <c r="D17" s="54" t="inlineStr">
        <is>
          <t>Jogosultságok biztonságosan beállítva</t>
        </is>
      </c>
      <c r="E17" s="55" t="n"/>
      <c r="F17" s="54" t="inlineStr">
        <is>
          <t>Közepes</t>
        </is>
      </c>
      <c r="G17" s="56" t="n"/>
      <c r="H17" s="56" t="inlineStr">
        <is>
          <t>I</t>
        </is>
      </c>
      <c r="I17" s="56" t="n"/>
      <c r="J17" s="56" t="n"/>
      <c r="K17" s="56" t="n"/>
      <c r="L17" s="56" t="n"/>
      <c r="M17" s="56" t="n"/>
      <c r="N17" s="56" t="inlineStr">
        <is>
          <t>A</t>
        </is>
      </c>
      <c r="O17" s="56" t="n"/>
      <c r="P17" s="56" t="inlineStr">
        <is>
          <t>R</t>
        </is>
      </c>
      <c r="Q17" s="57" t="n">
        <f>COUNTIF(G17:P17,"R")+COUNTIF(G17:P17,"R/A")</f>
        <v>1</v>
      </c>
      <c r="R17" s="57" t="n">
        <f>COUNTIF(G17:P17,"A")+COUNTIF(G17:P17,"R/A")</f>
        <v>1</v>
      </c>
      <c r="S17" s="57" t="str">
        <f>IF(C17="","",IF(R17=0,"HIÁNYZIK A",IF(R17&gt;1,"TÖBB A",IF(Q17=0,"HIÁNYZIK R","RENDBEN"))))</f>
        <v>RENDBEN</v>
      </c>
      <c r="T17" s="54" t="inlineStr">
        <is>
          <t>Fiktív minta – testreszabható</t>
        </is>
      </c>
    </row>
    <row r="18" ht="34" customHeight="1">
      <c r="A18" s="58" t="n">
        <v>9</v>
      </c>
      <c r="B18" s="59" t="inlineStr">
        <is>
          <t>Marketing</t>
        </is>
      </c>
      <c r="C18" s="59" t="inlineStr">
        <is>
          <t>Online kampány költségkeretének jóváhagyása</t>
        </is>
      </c>
      <c r="D18" s="59" t="inlineStr">
        <is>
          <t>Jóváhagyott kampánykeret</t>
        </is>
      </c>
      <c r="E18" s="60" t="n"/>
      <c r="F18" s="59" t="inlineStr">
        <is>
          <t>Közepes</t>
        </is>
      </c>
      <c r="G18" s="61" t="inlineStr">
        <is>
          <t>A</t>
        </is>
      </c>
      <c r="H18" s="61" t="n"/>
      <c r="I18" s="61" t="n"/>
      <c r="J18" s="61" t="inlineStr">
        <is>
          <t>R</t>
        </is>
      </c>
      <c r="K18" s="61" t="inlineStr">
        <is>
          <t>C</t>
        </is>
      </c>
      <c r="L18" s="61" t="inlineStr">
        <is>
          <t>I</t>
        </is>
      </c>
      <c r="M18" s="61" t="n"/>
      <c r="N18" s="61" t="n"/>
      <c r="O18" s="61" t="n"/>
      <c r="P18" s="61" t="n"/>
      <c r="Q18" s="62" t="n">
        <f>COUNTIF(G18:P18,"R")+COUNTIF(G18:P18,"R/A")</f>
        <v>1</v>
      </c>
      <c r="R18" s="62" t="n">
        <f>COUNTIF(G18:P18,"A")+COUNTIF(G18:P18,"R/A")</f>
        <v>1</v>
      </c>
      <c r="S18" s="62" t="str">
        <f>IF(C18="","",IF(R18=0,"HIÁNYZIK A",IF(R18&gt;1,"TÖBB A",IF(Q18=0,"HIÁNYZIK R","RENDBEN"))))</f>
        <v>RENDBEN</v>
      </c>
      <c r="T18" s="59" t="inlineStr">
        <is>
          <t>Fiktív minta – testreszabható</t>
        </is>
      </c>
    </row>
    <row r="19" ht="34" customHeight="1">
      <c r="A19" s="53" t="n">
        <v>10</v>
      </c>
      <c r="B19" s="54" t="inlineStr">
        <is>
          <t>Logisztika</t>
        </is>
      </c>
      <c r="C19" s="54" t="inlineStr">
        <is>
          <t>Szállítási reklamáció megoldása</t>
        </is>
      </c>
      <c r="D19" s="54" t="inlineStr">
        <is>
          <t>Ügyfél tájékoztatva, hiba rendezve</t>
        </is>
      </c>
      <c r="E19" s="55" t="n"/>
      <c r="F19" s="54" t="inlineStr">
        <is>
          <t>Magas</t>
        </is>
      </c>
      <c r="G19" s="56" t="n"/>
      <c r="H19" s="56" t="inlineStr">
        <is>
          <t>A</t>
        </is>
      </c>
      <c r="I19" s="56" t="n"/>
      <c r="J19" s="56" t="n"/>
      <c r="K19" s="56" t="n"/>
      <c r="L19" s="56" t="inlineStr">
        <is>
          <t>R</t>
        </is>
      </c>
      <c r="M19" s="56" t="inlineStr">
        <is>
          <t>C</t>
        </is>
      </c>
      <c r="N19" s="56" t="n"/>
      <c r="O19" s="56" t="inlineStr">
        <is>
          <t>R</t>
        </is>
      </c>
      <c r="P19" s="56" t="n"/>
      <c r="Q19" s="57" t="n">
        <f>COUNTIF(G19:P19,"R")+COUNTIF(G19:P19,"R/A")</f>
        <v>2</v>
      </c>
      <c r="R19" s="57" t="n">
        <f>COUNTIF(G19:P19,"A")+COUNTIF(G19:P19,"R/A")</f>
        <v>1</v>
      </c>
      <c r="S19" s="57" t="str">
        <f>IF(C19="","",IF(R19=0,"HIÁNYZIK A",IF(R19&gt;1,"TÖBB A",IF(Q19=0,"HIÁNYZIK R","RENDBEN"))))</f>
        <v>RENDBEN</v>
      </c>
      <c r="T19" s="54" t="inlineStr">
        <is>
          <t>Fiktív minta – testreszabható</t>
        </is>
      </c>
    </row>
    <row r="20" ht="34" customHeight="1">
      <c r="A20" s="48" t="n">
        <v>11</v>
      </c>
      <c r="B20" s="49" t="inlineStr">
        <is>
          <t>Pénzügy</t>
        </is>
      </c>
      <c r="C20" s="49" t="inlineStr">
        <is>
          <t>Lejárt számlák utánkövetése</t>
        </is>
      </c>
      <c r="D20" s="49" t="inlineStr">
        <is>
          <t>Egyeztetés dokumentálva</t>
        </is>
      </c>
      <c r="E20" s="50" t="n"/>
      <c r="F20" s="49" t="inlineStr">
        <is>
          <t>Magas</t>
        </is>
      </c>
      <c r="G20" s="51" t="inlineStr">
        <is>
          <t>I</t>
        </is>
      </c>
      <c r="H20" s="51" t="inlineStr">
        <is>
          <t>A</t>
        </is>
      </c>
      <c r="I20" s="51" t="n"/>
      <c r="J20" s="51" t="inlineStr">
        <is>
          <t>C</t>
        </is>
      </c>
      <c r="K20" s="51" t="inlineStr">
        <is>
          <t>R</t>
        </is>
      </c>
      <c r="L20" s="51" t="n"/>
      <c r="M20" s="51" t="n"/>
      <c r="N20" s="51" t="n"/>
      <c r="O20" s="51" t="n"/>
      <c r="P20" s="51" t="n"/>
      <c r="Q20" s="52" t="n">
        <f>COUNTIF(G20:P20,"R")+COUNTIF(G20:P20,"R/A")</f>
        <v>1</v>
      </c>
      <c r="R20" s="52" t="n">
        <f>COUNTIF(G20:P20,"A")+COUNTIF(G20:P20,"R/A")</f>
        <v>1</v>
      </c>
      <c r="S20" s="52" t="str">
        <f>IF(C20="","",IF(R20=0,"HIÁNYZIK A",IF(R20&gt;1,"TÖBB A",IF(Q20=0,"HIÁNYZIK R","RENDBEN"))))</f>
        <v>RENDBEN</v>
      </c>
      <c r="T20" s="49" t="inlineStr">
        <is>
          <t>Fiktív minta – testreszabható</t>
        </is>
      </c>
    </row>
    <row r="21" ht="34" customHeight="1">
      <c r="A21" s="53" t="n">
        <v>12</v>
      </c>
      <c r="B21" s="54" t="inlineStr">
        <is>
          <t>HR</t>
        </is>
      </c>
      <c r="C21" s="54" t="inlineStr">
        <is>
          <t>Szabadságkérelmek jóváhagyása</t>
        </is>
      </c>
      <c r="D21" s="54" t="inlineStr">
        <is>
          <t>Egyeztetett munkaerő-lefedettség</t>
        </is>
      </c>
      <c r="E21" s="55" t="n"/>
      <c r="F21" s="54" t="inlineStr">
        <is>
          <t>Alacsony</t>
        </is>
      </c>
      <c r="G21" s="56" t="inlineStr">
        <is>
          <t>I</t>
        </is>
      </c>
      <c r="H21" s="56" t="inlineStr">
        <is>
          <t>R/A</t>
        </is>
      </c>
      <c r="I21" s="56" t="n"/>
      <c r="J21" s="56" t="n"/>
      <c r="K21" s="56" t="n"/>
      <c r="L21" s="56" t="n"/>
      <c r="M21" s="56" t="n"/>
      <c r="N21" s="56" t="inlineStr">
        <is>
          <t>I</t>
        </is>
      </c>
      <c r="O21" s="56" t="n"/>
      <c r="P21" s="56" t="n"/>
      <c r="Q21" s="57" t="n">
        <f>COUNTIF(G21:P21,"R")+COUNTIF(G21:P21,"R/A")</f>
        <v>1</v>
      </c>
      <c r="R21" s="57" t="n">
        <f>COUNTIF(G21:P21,"A")+COUNTIF(G21:P21,"R/A")</f>
        <v>1</v>
      </c>
      <c r="S21" s="57" t="str">
        <f>IF(C21="","",IF(R21=0,"HIÁNYZIK A",IF(R21&gt;1,"TÖBB A",IF(Q21=0,"HIÁNYZIK R","RENDBEN"))))</f>
        <v>RENDBEN</v>
      </c>
      <c r="T21" s="54" t="inlineStr">
        <is>
          <t>Fiktív minta – testreszabható</t>
        </is>
      </c>
    </row>
    <row r="22" ht="34" customHeight="1">
      <c r="A22" s="58" t="n">
        <v>13</v>
      </c>
      <c r="B22" s="59" t="inlineStr">
        <is>
          <t>Működés</t>
        </is>
      </c>
      <c r="C22" s="59" t="inlineStr">
        <is>
          <t>Heti operatív prioritások kijelölése</t>
        </is>
      </c>
      <c r="D22" s="59" t="inlineStr">
        <is>
          <t>Csapatfeladatok rangsorolva</t>
        </is>
      </c>
      <c r="E22" s="60" t="n"/>
      <c r="F22" s="59" t="inlineStr">
        <is>
          <t>Magas</t>
        </is>
      </c>
      <c r="G22" s="61" t="inlineStr">
        <is>
          <t>C</t>
        </is>
      </c>
      <c r="H22" s="61" t="inlineStr">
        <is>
          <t>R/A</t>
        </is>
      </c>
      <c r="I22" s="61" t="inlineStr">
        <is>
          <t>I</t>
        </is>
      </c>
      <c r="J22" s="61" t="inlineStr">
        <is>
          <t>I</t>
        </is>
      </c>
      <c r="K22" s="61" t="n"/>
      <c r="L22" s="61" t="n"/>
      <c r="M22" s="61" t="n"/>
      <c r="N22" s="61" t="n"/>
      <c r="O22" s="61" t="n"/>
      <c r="P22" s="61" t="n"/>
      <c r="Q22" s="62" t="n">
        <f>COUNTIF(G22:P22,"R")+COUNTIF(G22:P22,"R/A")</f>
        <v>1</v>
      </c>
      <c r="R22" s="62" t="n">
        <f>COUNTIF(G22:P22,"A")+COUNTIF(G22:P22,"R/A")</f>
        <v>1</v>
      </c>
      <c r="S22" s="62" t="str">
        <f>IF(C22="","",IF(R22=0,"HIÁNYZIK A",IF(R22&gt;1,"TÖBB A",IF(Q22=0,"HIÁNYZIK R","RENDBEN"))))</f>
        <v>RENDBEN</v>
      </c>
      <c r="T22" s="59" t="inlineStr">
        <is>
          <t>Fiktív minta – testreszabható</t>
        </is>
      </c>
    </row>
    <row r="23" ht="34" customHeight="1">
      <c r="A23" s="53" t="n">
        <v>14</v>
      </c>
      <c r="B23" s="54" t="inlineStr">
        <is>
          <t>Minőség</t>
        </is>
      </c>
      <c r="C23" s="54" t="inlineStr">
        <is>
          <t>Hibás termék kezelésének koordinálása</t>
        </is>
      </c>
      <c r="D23" s="54" t="inlineStr">
        <is>
          <t>Jóváhagyott javítási megoldás</t>
        </is>
      </c>
      <c r="E23" s="55" t="n"/>
      <c r="F23" s="54" t="inlineStr">
        <is>
          <t>Magas</t>
        </is>
      </c>
      <c r="G23" s="56" t="n"/>
      <c r="H23" s="56" t="inlineStr">
        <is>
          <t>A</t>
        </is>
      </c>
      <c r="I23" s="56" t="n"/>
      <c r="J23" s="56" t="n"/>
      <c r="K23" s="56" t="n"/>
      <c r="L23" s="56" t="inlineStr">
        <is>
          <t>I</t>
        </is>
      </c>
      <c r="M23" s="56" t="inlineStr">
        <is>
          <t>C</t>
        </is>
      </c>
      <c r="N23" s="56" t="n"/>
      <c r="O23" s="56" t="inlineStr">
        <is>
          <t>R</t>
        </is>
      </c>
      <c r="P23" s="56" t="n"/>
      <c r="Q23" s="57" t="n">
        <f>COUNTIF(G23:P23,"R")+COUNTIF(G23:P23,"R/A")</f>
        <v>1</v>
      </c>
      <c r="R23" s="57" t="n">
        <f>COUNTIF(G23:P23,"A")+COUNTIF(G23:P23,"R/A")</f>
        <v>1</v>
      </c>
      <c r="S23" s="57" t="str">
        <f>IF(C23="","",IF(R23=0,"HIÁNYZIK A",IF(R23&gt;1,"TÖBB A",IF(Q23=0,"HIÁNYZIK R","RENDBEN"))))</f>
        <v>RENDBEN</v>
      </c>
      <c r="T23" s="54" t="inlineStr">
        <is>
          <t>Fiktív minta – testreszabható</t>
        </is>
      </c>
    </row>
    <row r="24" ht="34" customHeight="1">
      <c r="A24" s="58" t="n">
        <v>15</v>
      </c>
      <c r="B24" s="59" t="inlineStr">
        <is>
          <t>Projekt</t>
        </is>
      </c>
      <c r="C24" s="59" t="inlineStr">
        <is>
          <t>Ügyfélprojekt lezárásának elfogadása</t>
        </is>
      </c>
      <c r="D24" s="59" t="inlineStr">
        <is>
          <t>Átadás-átvétel lezárva</t>
        </is>
      </c>
      <c r="E24" s="60" t="n"/>
      <c r="F24" s="59" t="inlineStr">
        <is>
          <t>Közepes</t>
        </is>
      </c>
      <c r="G24" s="61" t="inlineStr">
        <is>
          <t>I</t>
        </is>
      </c>
      <c r="H24" s="61" t="inlineStr">
        <is>
          <t>A</t>
        </is>
      </c>
      <c r="I24" s="61" t="inlineStr">
        <is>
          <t>R</t>
        </is>
      </c>
      <c r="J24" s="61" t="inlineStr">
        <is>
          <t>C</t>
        </is>
      </c>
      <c r="K24" s="61" t="inlineStr">
        <is>
          <t>I</t>
        </is>
      </c>
      <c r="L24" s="61" t="n"/>
      <c r="M24" s="61" t="n"/>
      <c r="N24" s="61" t="n"/>
      <c r="O24" s="61" t="n"/>
      <c r="P24" s="61" t="n"/>
      <c r="Q24" s="62" t="n">
        <f>COUNTIF(G24:P24,"R")+COUNTIF(G24:P24,"R/A")</f>
        <v>1</v>
      </c>
      <c r="R24" s="62" t="n">
        <f>COUNTIF(G24:P24,"A")+COUNTIF(G24:P24,"R/A")</f>
        <v>1</v>
      </c>
      <c r="S24" s="62" t="str">
        <f>IF(C24="","",IF(R24=0,"HIÁNYZIK A",IF(R24&gt;1,"TÖBB A",IF(Q24=0,"HIÁNYZIK R","RENDBEN"))))</f>
        <v>RENDBEN</v>
      </c>
      <c r="T24" s="59" t="inlineStr">
        <is>
          <t>Fiktív minta – testreszabható</t>
        </is>
      </c>
    </row>
    <row r="25" ht="34" customHeight="1">
      <c r="A25" s="63" t="n">
        <v>16</v>
      </c>
      <c r="B25" s="64" t="n"/>
      <c r="C25" s="64" t="n"/>
      <c r="D25" s="64" t="n"/>
      <c r="E25" s="65" t="n"/>
      <c r="F25" s="64" t="n"/>
      <c r="G25" s="66" t="n"/>
      <c r="H25" s="66" t="n"/>
      <c r="I25" s="66" t="n"/>
      <c r="J25" s="66" t="n"/>
      <c r="K25" s="66" t="n"/>
      <c r="L25" s="66" t="n"/>
      <c r="M25" s="66" t="n"/>
      <c r="N25" s="66" t="n"/>
      <c r="O25" s="66" t="n"/>
      <c r="P25" s="66" t="n"/>
      <c r="Q25" s="67" t="n">
        <f>COUNTIF(G25:P25,"R")+COUNTIF(G25:P25,"R/A")</f>
        <v>0</v>
      </c>
      <c r="R25" s="67" t="n">
        <f>COUNTIF(G25:P25,"A")+COUNTIF(G25:P25,"R/A")</f>
        <v>0</v>
      </c>
      <c r="S25" s="67" t="str">
        <f>IF(C25="","",IF(R25=0,"HIÁNYZIK A",IF(R25&gt;1,"TÖBB A",IF(Q25=0,"HIÁNYZIK R","RENDBEN"))))</f>
        <v/>
      </c>
      <c r="T25" s="64" t="n"/>
    </row>
    <row r="26" ht="34" customHeight="1">
      <c r="A26" s="58" t="n">
        <v>17</v>
      </c>
      <c r="B26" s="59" t="n"/>
      <c r="C26" s="59" t="n"/>
      <c r="D26" s="59" t="n"/>
      <c r="E26" s="60" t="n"/>
      <c r="F26" s="59" t="n"/>
      <c r="G26" s="61" t="n"/>
      <c r="H26" s="61" t="n"/>
      <c r="I26" s="61" t="n"/>
      <c r="J26" s="61" t="n"/>
      <c r="K26" s="61" t="n"/>
      <c r="L26" s="61" t="n"/>
      <c r="M26" s="61" t="n"/>
      <c r="N26" s="61" t="n"/>
      <c r="O26" s="61" t="n"/>
      <c r="P26" s="61" t="n"/>
      <c r="Q26" s="62" t="n">
        <f>COUNTIF(G26:P26,"R")+COUNTIF(G26:P26,"R/A")</f>
        <v>0</v>
      </c>
      <c r="R26" s="62" t="n">
        <f>COUNTIF(G26:P26,"A")+COUNTIF(G26:P26,"R/A")</f>
        <v>0</v>
      </c>
      <c r="S26" s="62" t="str">
        <f>IF(C26="","",IF(R26=0,"HIÁNYZIK A",IF(R26&gt;1,"TÖBB A",IF(Q26=0,"HIÁNYZIK R","RENDBEN"))))</f>
        <v/>
      </c>
      <c r="T26" s="59" t="n"/>
    </row>
    <row r="27" ht="34" customHeight="1">
      <c r="A27" s="53" t="n">
        <v>18</v>
      </c>
      <c r="B27" s="54" t="n"/>
      <c r="C27" s="54" t="n"/>
      <c r="D27" s="54" t="n"/>
      <c r="E27" s="55" t="n"/>
      <c r="F27" s="54" t="n"/>
      <c r="G27" s="56" t="n"/>
      <c r="H27" s="56" t="n"/>
      <c r="I27" s="56" t="n"/>
      <c r="J27" s="56" t="n"/>
      <c r="K27" s="56" t="n"/>
      <c r="L27" s="56" t="n"/>
      <c r="M27" s="56" t="n"/>
      <c r="N27" s="56" t="n"/>
      <c r="O27" s="56" t="n"/>
      <c r="P27" s="56" t="n"/>
      <c r="Q27" s="57" t="n">
        <f>COUNTIF(G27:P27,"R")+COUNTIF(G27:P27,"R/A")</f>
        <v>0</v>
      </c>
      <c r="R27" s="57" t="n">
        <f>COUNTIF(G27:P27,"A")+COUNTIF(G27:P27,"R/A")</f>
        <v>0</v>
      </c>
      <c r="S27" s="57" t="str">
        <f>IF(C27="","",IF(R27=0,"HIÁNYZIK A",IF(R27&gt;1,"TÖBB A",IF(Q27=0,"HIÁNYZIK R","RENDBEN"))))</f>
        <v/>
      </c>
      <c r="T27" s="54" t="n"/>
    </row>
    <row r="28" ht="34" customHeight="1">
      <c r="A28" s="58" t="n">
        <v>19</v>
      </c>
      <c r="B28" s="59" t="n"/>
      <c r="C28" s="59" t="n"/>
      <c r="D28" s="59" t="n"/>
      <c r="E28" s="60" t="n"/>
      <c r="F28" s="59" t="n"/>
      <c r="G28" s="61" t="n"/>
      <c r="H28" s="61" t="n"/>
      <c r="I28" s="61" t="n"/>
      <c r="J28" s="61" t="n"/>
      <c r="K28" s="61" t="n"/>
      <c r="L28" s="61" t="n"/>
      <c r="M28" s="61" t="n"/>
      <c r="N28" s="61" t="n"/>
      <c r="O28" s="61" t="n"/>
      <c r="P28" s="61" t="n"/>
      <c r="Q28" s="62" t="n">
        <f>COUNTIF(G28:P28,"R")+COUNTIF(G28:P28,"R/A")</f>
        <v>0</v>
      </c>
      <c r="R28" s="62" t="n">
        <f>COUNTIF(G28:P28,"A")+COUNTIF(G28:P28,"R/A")</f>
        <v>0</v>
      </c>
      <c r="S28" s="62" t="str">
        <f>IF(C28="","",IF(R28=0,"HIÁNYZIK A",IF(R28&gt;1,"TÖBB A",IF(Q28=0,"HIÁNYZIK R","RENDBEN"))))</f>
        <v/>
      </c>
      <c r="T28" s="59" t="n"/>
    </row>
    <row r="29" ht="34" customHeight="1">
      <c r="A29" s="53" t="n">
        <v>20</v>
      </c>
      <c r="B29" s="54" t="n"/>
      <c r="C29" s="54" t="n"/>
      <c r="D29" s="54" t="n"/>
      <c r="E29" s="55" t="n"/>
      <c r="F29" s="54" t="n"/>
      <c r="G29" s="56" t="n"/>
      <c r="H29" s="56" t="n"/>
      <c r="I29" s="56" t="n"/>
      <c r="J29" s="56" t="n"/>
      <c r="K29" s="56" t="n"/>
      <c r="L29" s="56" t="n"/>
      <c r="M29" s="56" t="n"/>
      <c r="N29" s="56" t="n"/>
      <c r="O29" s="56" t="n"/>
      <c r="P29" s="56" t="n"/>
      <c r="Q29" s="57" t="n">
        <f>COUNTIF(G29:P29,"R")+COUNTIF(G29:P29,"R/A")</f>
        <v>0</v>
      </c>
      <c r="R29" s="57" t="n">
        <f>COUNTIF(G29:P29,"A")+COUNTIF(G29:P29,"R/A")</f>
        <v>0</v>
      </c>
      <c r="S29" s="57" t="str">
        <f>IF(C29="","",IF(R29=0,"HIÁNYZIK A",IF(R29&gt;1,"TÖBB A",IF(Q29=0,"HIÁNYZIK R","RENDBEN"))))</f>
        <v/>
      </c>
      <c r="T29" s="54" t="n"/>
    </row>
    <row r="30" ht="34" customHeight="1">
      <c r="A30" s="48" t="n">
        <v>21</v>
      </c>
      <c r="B30" s="49" t="n"/>
      <c r="C30" s="49" t="n"/>
      <c r="D30" s="49" t="n"/>
      <c r="E30" s="50" t="n"/>
      <c r="F30" s="49" t="n"/>
      <c r="G30" s="51" t="n"/>
      <c r="H30" s="51" t="n"/>
      <c r="I30" s="51" t="n"/>
      <c r="J30" s="51" t="n"/>
      <c r="K30" s="51" t="n"/>
      <c r="L30" s="51" t="n"/>
      <c r="M30" s="51" t="n"/>
      <c r="N30" s="51" t="n"/>
      <c r="O30" s="51" t="n"/>
      <c r="P30" s="51" t="n"/>
      <c r="Q30" s="52" t="n">
        <f>COUNTIF(G30:P30,"R")+COUNTIF(G30:P30,"R/A")</f>
        <v>0</v>
      </c>
      <c r="R30" s="52" t="n">
        <f>COUNTIF(G30:P30,"A")+COUNTIF(G30:P30,"R/A")</f>
        <v>0</v>
      </c>
      <c r="S30" s="52" t="str">
        <f>IF(C30="","",IF(R30=0,"HIÁNYZIK A",IF(R30&gt;1,"TÖBB A",IF(Q30=0,"HIÁNYZIK R","RENDBEN"))))</f>
        <v/>
      </c>
      <c r="T30" s="49" t="n"/>
    </row>
    <row r="31" ht="34" customHeight="1">
      <c r="A31" s="53" t="n">
        <v>22</v>
      </c>
      <c r="B31" s="54" t="n"/>
      <c r="C31" s="54" t="n"/>
      <c r="D31" s="54" t="n"/>
      <c r="E31" s="55" t="n"/>
      <c r="F31" s="54" t="n"/>
      <c r="G31" s="56" t="n"/>
      <c r="H31" s="56" t="n"/>
      <c r="I31" s="56" t="n"/>
      <c r="J31" s="56" t="n"/>
      <c r="K31" s="56" t="n"/>
      <c r="L31" s="56" t="n"/>
      <c r="M31" s="56" t="n"/>
      <c r="N31" s="56" t="n"/>
      <c r="O31" s="56" t="n"/>
      <c r="P31" s="56" t="n"/>
      <c r="Q31" s="57" t="n">
        <f>COUNTIF(G31:P31,"R")+COUNTIF(G31:P31,"R/A")</f>
        <v>0</v>
      </c>
      <c r="R31" s="57" t="n">
        <f>COUNTIF(G31:P31,"A")+COUNTIF(G31:P31,"R/A")</f>
        <v>0</v>
      </c>
      <c r="S31" s="57" t="str">
        <f>IF(C31="","",IF(R31=0,"HIÁNYZIK A",IF(R31&gt;1,"TÖBB A",IF(Q31=0,"HIÁNYZIK R","RENDBEN"))))</f>
        <v/>
      </c>
      <c r="T31" s="54" t="n"/>
    </row>
    <row r="32" ht="34" customHeight="1">
      <c r="A32" s="58" t="n">
        <v>23</v>
      </c>
      <c r="B32" s="59" t="n"/>
      <c r="C32" s="59" t="n"/>
      <c r="D32" s="59" t="n"/>
      <c r="E32" s="60" t="n"/>
      <c r="F32" s="59" t="n"/>
      <c r="G32" s="61" t="n"/>
      <c r="H32" s="61" t="n"/>
      <c r="I32" s="61" t="n"/>
      <c r="J32" s="61" t="n"/>
      <c r="K32" s="61" t="n"/>
      <c r="L32" s="61" t="n"/>
      <c r="M32" s="61" t="n"/>
      <c r="N32" s="61" t="n"/>
      <c r="O32" s="61" t="n"/>
      <c r="P32" s="61" t="n"/>
      <c r="Q32" s="62" t="n">
        <f>COUNTIF(G32:P32,"R")+COUNTIF(G32:P32,"R/A")</f>
        <v>0</v>
      </c>
      <c r="R32" s="62" t="n">
        <f>COUNTIF(G32:P32,"A")+COUNTIF(G32:P32,"R/A")</f>
        <v>0</v>
      </c>
      <c r="S32" s="62" t="str">
        <f>IF(C32="","",IF(R32=0,"HIÁNYZIK A",IF(R32&gt;1,"TÖBB A",IF(Q32=0,"HIÁNYZIK R","RENDBEN"))))</f>
        <v/>
      </c>
      <c r="T32" s="59" t="n"/>
    </row>
    <row r="33" ht="34" customHeight="1">
      <c r="A33" s="53" t="n">
        <v>24</v>
      </c>
      <c r="B33" s="54" t="n"/>
      <c r="C33" s="54" t="n"/>
      <c r="D33" s="54" t="n"/>
      <c r="E33" s="55" t="n"/>
      <c r="F33" s="54" t="n"/>
      <c r="G33" s="56" t="n"/>
      <c r="H33" s="56" t="n"/>
      <c r="I33" s="56" t="n"/>
      <c r="J33" s="56" t="n"/>
      <c r="K33" s="56" t="n"/>
      <c r="L33" s="56" t="n"/>
      <c r="M33" s="56" t="n"/>
      <c r="N33" s="56" t="n"/>
      <c r="O33" s="56" t="n"/>
      <c r="P33" s="56" t="n"/>
      <c r="Q33" s="57" t="n">
        <f>COUNTIF(G33:P33,"R")+COUNTIF(G33:P33,"R/A")</f>
        <v>0</v>
      </c>
      <c r="R33" s="57" t="n">
        <f>COUNTIF(G33:P33,"A")+COUNTIF(G33:P33,"R/A")</f>
        <v>0</v>
      </c>
      <c r="S33" s="57" t="str">
        <f>IF(C33="","",IF(R33=0,"HIÁNYZIK A",IF(R33&gt;1,"TÖBB A",IF(Q33=0,"HIÁNYZIK R","RENDBEN"))))</f>
        <v/>
      </c>
      <c r="T33" s="54" t="n"/>
    </row>
    <row r="34" ht="34" customHeight="1">
      <c r="A34" s="58" t="n">
        <v>25</v>
      </c>
      <c r="B34" s="59" t="n"/>
      <c r="C34" s="59" t="n"/>
      <c r="D34" s="59" t="n"/>
      <c r="E34" s="60" t="n"/>
      <c r="F34" s="59" t="n"/>
      <c r="G34" s="61" t="n"/>
      <c r="H34" s="61" t="n"/>
      <c r="I34" s="61" t="n"/>
      <c r="J34" s="61" t="n"/>
      <c r="K34" s="61" t="n"/>
      <c r="L34" s="61" t="n"/>
      <c r="M34" s="61" t="n"/>
      <c r="N34" s="61" t="n"/>
      <c r="O34" s="61" t="n"/>
      <c r="P34" s="61" t="n"/>
      <c r="Q34" s="62" t="n">
        <f>COUNTIF(G34:P34,"R")+COUNTIF(G34:P34,"R/A")</f>
        <v>0</v>
      </c>
      <c r="R34" s="62" t="n">
        <f>COUNTIF(G34:P34,"A")+COUNTIF(G34:P34,"R/A")</f>
        <v>0</v>
      </c>
      <c r="S34" s="62" t="str">
        <f>IF(C34="","",IF(R34=0,"HIÁNYZIK A",IF(R34&gt;1,"TÖBB A",IF(Q34=0,"HIÁNYZIK R","RENDBEN"))))</f>
        <v/>
      </c>
      <c r="T34" s="59" t="n"/>
    </row>
    <row r="35" ht="34" customHeight="1">
      <c r="A35" s="63" t="n">
        <v>26</v>
      </c>
      <c r="B35" s="64" t="n"/>
      <c r="C35" s="64" t="n"/>
      <c r="D35" s="64" t="n"/>
      <c r="E35" s="65" t="n"/>
      <c r="F35" s="64" t="n"/>
      <c r="G35" s="66" t="n"/>
      <c r="H35" s="66" t="n"/>
      <c r="I35" s="66" t="n"/>
      <c r="J35" s="66" t="n"/>
      <c r="K35" s="66" t="n"/>
      <c r="L35" s="66" t="n"/>
      <c r="M35" s="66" t="n"/>
      <c r="N35" s="66" t="n"/>
      <c r="O35" s="66" t="n"/>
      <c r="P35" s="66" t="n"/>
      <c r="Q35" s="67" t="n">
        <f>COUNTIF(G35:P35,"R")+COUNTIF(G35:P35,"R/A")</f>
        <v>0</v>
      </c>
      <c r="R35" s="67" t="n">
        <f>COUNTIF(G35:P35,"A")+COUNTIF(G35:P35,"R/A")</f>
        <v>0</v>
      </c>
      <c r="S35" s="67" t="str">
        <f>IF(C35="","",IF(R35=0,"HIÁNYZIK A",IF(R35&gt;1,"TÖBB A",IF(Q35=0,"HIÁNYZIK R","RENDBEN"))))</f>
        <v/>
      </c>
      <c r="T35" s="64" t="n"/>
    </row>
    <row r="36" ht="34" customHeight="1">
      <c r="A36" s="58" t="n">
        <v>27</v>
      </c>
      <c r="B36" s="59" t="n"/>
      <c r="C36" s="59" t="n"/>
      <c r="D36" s="59" t="n"/>
      <c r="E36" s="60" t="n"/>
      <c r="F36" s="59" t="n"/>
      <c r="G36" s="61" t="n"/>
      <c r="H36" s="61" t="n"/>
      <c r="I36" s="61" t="n"/>
      <c r="J36" s="61" t="n"/>
      <c r="K36" s="61" t="n"/>
      <c r="L36" s="61" t="n"/>
      <c r="M36" s="61" t="n"/>
      <c r="N36" s="61" t="n"/>
      <c r="O36" s="61" t="n"/>
      <c r="P36" s="61" t="n"/>
      <c r="Q36" s="62" t="n">
        <f>COUNTIF(G36:P36,"R")+COUNTIF(G36:P36,"R/A")</f>
        <v>0</v>
      </c>
      <c r="R36" s="62" t="n">
        <f>COUNTIF(G36:P36,"A")+COUNTIF(G36:P36,"R/A")</f>
        <v>0</v>
      </c>
      <c r="S36" s="62" t="str">
        <f>IF(C36="","",IF(R36=0,"HIÁNYZIK A",IF(R36&gt;1,"TÖBB A",IF(Q36=0,"HIÁNYZIK R","RENDBEN"))))</f>
        <v/>
      </c>
      <c r="T36" s="59" t="n"/>
    </row>
    <row r="37" ht="34" customHeight="1">
      <c r="A37" s="53" t="n">
        <v>28</v>
      </c>
      <c r="B37" s="54" t="n"/>
      <c r="C37" s="54" t="n"/>
      <c r="D37" s="54" t="n"/>
      <c r="E37" s="55" t="n"/>
      <c r="F37" s="54" t="n"/>
      <c r="G37" s="56" t="n"/>
      <c r="H37" s="56" t="n"/>
      <c r="I37" s="56" t="n"/>
      <c r="J37" s="56" t="n"/>
      <c r="K37" s="56" t="n"/>
      <c r="L37" s="56" t="n"/>
      <c r="M37" s="56" t="n"/>
      <c r="N37" s="56" t="n"/>
      <c r="O37" s="56" t="n"/>
      <c r="P37" s="56" t="n"/>
      <c r="Q37" s="57" t="n">
        <f>COUNTIF(G37:P37,"R")+COUNTIF(G37:P37,"R/A")</f>
        <v>0</v>
      </c>
      <c r="R37" s="57" t="n">
        <f>COUNTIF(G37:P37,"A")+COUNTIF(G37:P37,"R/A")</f>
        <v>0</v>
      </c>
      <c r="S37" s="57" t="str">
        <f>IF(C37="","",IF(R37=0,"HIÁNYZIK A",IF(R37&gt;1,"TÖBB A",IF(Q37=0,"HIÁNYZIK R","RENDBEN"))))</f>
        <v/>
      </c>
      <c r="T37" s="54" t="n"/>
    </row>
    <row r="38" ht="34" customHeight="1">
      <c r="A38" s="58" t="n">
        <v>29</v>
      </c>
      <c r="B38" s="59" t="n"/>
      <c r="C38" s="59" t="n"/>
      <c r="D38" s="59" t="n"/>
      <c r="E38" s="60" t="n"/>
      <c r="F38" s="59" t="n"/>
      <c r="G38" s="61" t="n"/>
      <c r="H38" s="61" t="n"/>
      <c r="I38" s="61" t="n"/>
      <c r="J38" s="61" t="n"/>
      <c r="K38" s="61" t="n"/>
      <c r="L38" s="61" t="n"/>
      <c r="M38" s="61" t="n"/>
      <c r="N38" s="61" t="n"/>
      <c r="O38" s="61" t="n"/>
      <c r="P38" s="61" t="n"/>
      <c r="Q38" s="62" t="n">
        <f>COUNTIF(G38:P38,"R")+COUNTIF(G38:P38,"R/A")</f>
        <v>0</v>
      </c>
      <c r="R38" s="62" t="n">
        <f>COUNTIF(G38:P38,"A")+COUNTIF(G38:P38,"R/A")</f>
        <v>0</v>
      </c>
      <c r="S38" s="62" t="str">
        <f>IF(C38="","",IF(R38=0,"HIÁNYZIK A",IF(R38&gt;1,"TÖBB A",IF(Q38=0,"HIÁNYZIK R","RENDBEN"))))</f>
        <v/>
      </c>
      <c r="T38" s="59" t="n"/>
    </row>
    <row r="39" ht="34" customHeight="1">
      <c r="A39" s="53" t="n">
        <v>30</v>
      </c>
      <c r="B39" s="54" t="n"/>
      <c r="C39" s="54" t="n"/>
      <c r="D39" s="54" t="n"/>
      <c r="E39" s="55" t="n"/>
      <c r="F39" s="54" t="n"/>
      <c r="G39" s="56" t="n"/>
      <c r="H39" s="56" t="n"/>
      <c r="I39" s="56" t="n"/>
      <c r="J39" s="56" t="n"/>
      <c r="K39" s="56" t="n"/>
      <c r="L39" s="56" t="n"/>
      <c r="M39" s="56" t="n"/>
      <c r="N39" s="56" t="n"/>
      <c r="O39" s="56" t="n"/>
      <c r="P39" s="56" t="n"/>
      <c r="Q39" s="57" t="n">
        <f>COUNTIF(G39:P39,"R")+COUNTIF(G39:P39,"R/A")</f>
        <v>0</v>
      </c>
      <c r="R39" s="57" t="n">
        <f>COUNTIF(G39:P39,"A")+COUNTIF(G39:P39,"R/A")</f>
        <v>0</v>
      </c>
      <c r="S39" s="57" t="str">
        <f>IF(C39="","",IF(R39=0,"HIÁNYZIK A",IF(R39&gt;1,"TÖBB A",IF(Q39=0,"HIÁNYZIK R","RENDBEN"))))</f>
        <v/>
      </c>
      <c r="T39" s="54" t="n"/>
    </row>
    <row r="40" ht="34" customHeight="1">
      <c r="A40" s="48" t="n">
        <v>31</v>
      </c>
      <c r="B40" s="49" t="n"/>
      <c r="C40" s="49" t="n"/>
      <c r="D40" s="49" t="n"/>
      <c r="E40" s="50" t="n"/>
      <c r="F40" s="49" t="n"/>
      <c r="G40" s="51" t="n"/>
      <c r="H40" s="51" t="n"/>
      <c r="I40" s="51" t="n"/>
      <c r="J40" s="51" t="n"/>
      <c r="K40" s="51" t="n"/>
      <c r="L40" s="51" t="n"/>
      <c r="M40" s="51" t="n"/>
      <c r="N40" s="51" t="n"/>
      <c r="O40" s="51" t="n"/>
      <c r="P40" s="51" t="n"/>
      <c r="Q40" s="52" t="n">
        <f>COUNTIF(G40:P40,"R")+COUNTIF(G40:P40,"R/A")</f>
        <v>0</v>
      </c>
      <c r="R40" s="52" t="n">
        <f>COUNTIF(G40:P40,"A")+COUNTIF(G40:P40,"R/A")</f>
        <v>0</v>
      </c>
      <c r="S40" s="52" t="str">
        <f>IF(C40="","",IF(R40=0,"HIÁNYZIK A",IF(R40&gt;1,"TÖBB A",IF(Q40=0,"HIÁNYZIK R","RENDBEN"))))</f>
        <v/>
      </c>
      <c r="T40" s="49" t="n"/>
    </row>
    <row r="41" ht="34" customHeight="1">
      <c r="A41" s="53" t="n">
        <v>32</v>
      </c>
      <c r="B41" s="54" t="n"/>
      <c r="C41" s="54" t="n"/>
      <c r="D41" s="54" t="n"/>
      <c r="E41" s="55" t="n"/>
      <c r="F41" s="54" t="n"/>
      <c r="G41" s="56" t="n"/>
      <c r="H41" s="56" t="n"/>
      <c r="I41" s="56" t="n"/>
      <c r="J41" s="56" t="n"/>
      <c r="K41" s="56" t="n"/>
      <c r="L41" s="56" t="n"/>
      <c r="M41" s="56" t="n"/>
      <c r="N41" s="56" t="n"/>
      <c r="O41" s="56" t="n"/>
      <c r="P41" s="56" t="n"/>
      <c r="Q41" s="57" t="n">
        <f>COUNTIF(G41:P41,"R")+COUNTIF(G41:P41,"R/A")</f>
        <v>0</v>
      </c>
      <c r="R41" s="57" t="n">
        <f>COUNTIF(G41:P41,"A")+COUNTIF(G41:P41,"R/A")</f>
        <v>0</v>
      </c>
      <c r="S41" s="57" t="str">
        <f>IF(C41="","",IF(R41=0,"HIÁNYZIK A",IF(R41&gt;1,"TÖBB A",IF(Q41=0,"HIÁNYZIK R","RENDBEN"))))</f>
        <v/>
      </c>
      <c r="T41" s="54" t="n"/>
    </row>
    <row r="42" ht="34" customHeight="1">
      <c r="A42" s="58" t="n">
        <v>33</v>
      </c>
      <c r="B42" s="59" t="n"/>
      <c r="C42" s="59" t="n"/>
      <c r="D42" s="59" t="n"/>
      <c r="E42" s="60" t="n"/>
      <c r="F42" s="59" t="n"/>
      <c r="G42" s="61" t="n"/>
      <c r="H42" s="61" t="n"/>
      <c r="I42" s="61" t="n"/>
      <c r="J42" s="61" t="n"/>
      <c r="K42" s="61" t="n"/>
      <c r="L42" s="61" t="n"/>
      <c r="M42" s="61" t="n"/>
      <c r="N42" s="61" t="n"/>
      <c r="O42" s="61" t="n"/>
      <c r="P42" s="61" t="n"/>
      <c r="Q42" s="62" t="n">
        <f>COUNTIF(G42:P42,"R")+COUNTIF(G42:P42,"R/A")</f>
        <v>0</v>
      </c>
      <c r="R42" s="62" t="n">
        <f>COUNTIF(G42:P42,"A")+COUNTIF(G42:P42,"R/A")</f>
        <v>0</v>
      </c>
      <c r="S42" s="62" t="str">
        <f>IF(C42="","",IF(R42=0,"HIÁNYZIK A",IF(R42&gt;1,"TÖBB A",IF(Q42=0,"HIÁNYZIK R","RENDBEN"))))</f>
        <v/>
      </c>
      <c r="T42" s="59" t="n"/>
    </row>
    <row r="43" ht="34" customHeight="1">
      <c r="A43" s="53" t="n">
        <v>34</v>
      </c>
      <c r="B43" s="54" t="n"/>
      <c r="C43" s="54" t="n"/>
      <c r="D43" s="54" t="n"/>
      <c r="E43" s="55" t="n"/>
      <c r="F43" s="54" t="n"/>
      <c r="G43" s="56" t="n"/>
      <c r="H43" s="56" t="n"/>
      <c r="I43" s="56" t="n"/>
      <c r="J43" s="56" t="n"/>
      <c r="K43" s="56" t="n"/>
      <c r="L43" s="56" t="n"/>
      <c r="M43" s="56" t="n"/>
      <c r="N43" s="56" t="n"/>
      <c r="O43" s="56" t="n"/>
      <c r="P43" s="56" t="n"/>
      <c r="Q43" s="57" t="n">
        <f>COUNTIF(G43:P43,"R")+COUNTIF(G43:P43,"R/A")</f>
        <v>0</v>
      </c>
      <c r="R43" s="57" t="n">
        <f>COUNTIF(G43:P43,"A")+COUNTIF(G43:P43,"R/A")</f>
        <v>0</v>
      </c>
      <c r="S43" s="57" t="str">
        <f>IF(C43="","",IF(R43=0,"HIÁNYZIK A",IF(R43&gt;1,"TÖBB A",IF(Q43=0,"HIÁNYZIK R","RENDBEN"))))</f>
        <v/>
      </c>
      <c r="T43" s="54" t="n"/>
    </row>
    <row r="44" ht="34" customHeight="1">
      <c r="A44" s="58" t="n">
        <v>35</v>
      </c>
      <c r="B44" s="59" t="n"/>
      <c r="C44" s="59" t="n"/>
      <c r="D44" s="59" t="n"/>
      <c r="E44" s="60" t="n"/>
      <c r="F44" s="59" t="n"/>
      <c r="G44" s="61" t="n"/>
      <c r="H44" s="61" t="n"/>
      <c r="I44" s="61" t="n"/>
      <c r="J44" s="61" t="n"/>
      <c r="K44" s="61" t="n"/>
      <c r="L44" s="61" t="n"/>
      <c r="M44" s="61" t="n"/>
      <c r="N44" s="61" t="n"/>
      <c r="O44" s="61" t="n"/>
      <c r="P44" s="61" t="n"/>
      <c r="Q44" s="62" t="n">
        <f>COUNTIF(G44:P44,"R")+COUNTIF(G44:P44,"R/A")</f>
        <v>0</v>
      </c>
      <c r="R44" s="62" t="n">
        <f>COUNTIF(G44:P44,"A")+COUNTIF(G44:P44,"R/A")</f>
        <v>0</v>
      </c>
      <c r="S44" s="62" t="str">
        <f>IF(C44="","",IF(R44=0,"HIÁNYZIK A",IF(R44&gt;1,"TÖBB A",IF(Q44=0,"HIÁNYZIK R","RENDBEN"))))</f>
        <v/>
      </c>
      <c r="T44" s="59" t="n"/>
    </row>
    <row r="45" ht="34" customHeight="1">
      <c r="A45" s="63" t="n">
        <v>36</v>
      </c>
      <c r="B45" s="64" t="n"/>
      <c r="C45" s="64" t="n"/>
      <c r="D45" s="64" t="n"/>
      <c r="E45" s="65" t="n"/>
      <c r="F45" s="64" t="n"/>
      <c r="G45" s="66" t="n"/>
      <c r="H45" s="66" t="n"/>
      <c r="I45" s="66" t="n"/>
      <c r="J45" s="66" t="n"/>
      <c r="K45" s="66" t="n"/>
      <c r="L45" s="66" t="n"/>
      <c r="M45" s="66" t="n"/>
      <c r="N45" s="66" t="n"/>
      <c r="O45" s="66" t="n"/>
      <c r="P45" s="66" t="n"/>
      <c r="Q45" s="67" t="n">
        <f>COUNTIF(G45:P45,"R")+COUNTIF(G45:P45,"R/A")</f>
        <v>0</v>
      </c>
      <c r="R45" s="67" t="n">
        <f>COUNTIF(G45:P45,"A")+COUNTIF(G45:P45,"R/A")</f>
        <v>0</v>
      </c>
      <c r="S45" s="67" t="str">
        <f>IF(C45="","",IF(R45=0,"HIÁNYZIK A",IF(R45&gt;1,"TÖBB A",IF(Q45=0,"HIÁNYZIK R","RENDBEN"))))</f>
        <v/>
      </c>
      <c r="T45" s="64" t="n"/>
    </row>
    <row r="46" ht="34" customHeight="1">
      <c r="A46" s="58" t="n">
        <v>37</v>
      </c>
      <c r="B46" s="59" t="n"/>
      <c r="C46" s="59" t="n"/>
      <c r="D46" s="59" t="n"/>
      <c r="E46" s="60" t="n"/>
      <c r="F46" s="59" t="n"/>
      <c r="G46" s="61" t="n"/>
      <c r="H46" s="61" t="n"/>
      <c r="I46" s="61" t="n"/>
      <c r="J46" s="61" t="n"/>
      <c r="K46" s="61" t="n"/>
      <c r="L46" s="61" t="n"/>
      <c r="M46" s="61" t="n"/>
      <c r="N46" s="61" t="n"/>
      <c r="O46" s="61" t="n"/>
      <c r="P46" s="61" t="n"/>
      <c r="Q46" s="62" t="n">
        <f>COUNTIF(G46:P46,"R")+COUNTIF(G46:P46,"R/A")</f>
        <v>0</v>
      </c>
      <c r="R46" s="62" t="n">
        <f>COUNTIF(G46:P46,"A")+COUNTIF(G46:P46,"R/A")</f>
        <v>0</v>
      </c>
      <c r="S46" s="62" t="str">
        <f>IF(C46="","",IF(R46=0,"HIÁNYZIK A",IF(R46&gt;1,"TÖBB A",IF(Q46=0,"HIÁNYZIK R","RENDBEN"))))</f>
        <v/>
      </c>
      <c r="T46" s="59" t="n"/>
    </row>
    <row r="47" ht="34" customHeight="1">
      <c r="A47" s="53" t="n">
        <v>38</v>
      </c>
      <c r="B47" s="54" t="n"/>
      <c r="C47" s="54" t="n"/>
      <c r="D47" s="54" t="n"/>
      <c r="E47" s="55" t="n"/>
      <c r="F47" s="54" t="n"/>
      <c r="G47" s="56" t="n"/>
      <c r="H47" s="56" t="n"/>
      <c r="I47" s="56" t="n"/>
      <c r="J47" s="56" t="n"/>
      <c r="K47" s="56" t="n"/>
      <c r="L47" s="56" t="n"/>
      <c r="M47" s="56" t="n"/>
      <c r="N47" s="56" t="n"/>
      <c r="O47" s="56" t="n"/>
      <c r="P47" s="56" t="n"/>
      <c r="Q47" s="57" t="n">
        <f>COUNTIF(G47:P47,"R")+COUNTIF(G47:P47,"R/A")</f>
        <v>0</v>
      </c>
      <c r="R47" s="57" t="n">
        <f>COUNTIF(G47:P47,"A")+COUNTIF(G47:P47,"R/A")</f>
        <v>0</v>
      </c>
      <c r="S47" s="57" t="str">
        <f>IF(C47="","",IF(R47=0,"HIÁNYZIK A",IF(R47&gt;1,"TÖBB A",IF(Q47=0,"HIÁNYZIK R","RENDBEN"))))</f>
        <v/>
      </c>
      <c r="T47" s="54" t="n"/>
    </row>
    <row r="48" ht="34" customHeight="1">
      <c r="A48" s="58" t="n">
        <v>39</v>
      </c>
      <c r="B48" s="59" t="n"/>
      <c r="C48" s="59" t="n"/>
      <c r="D48" s="59" t="n"/>
      <c r="E48" s="60" t="n"/>
      <c r="F48" s="59" t="n"/>
      <c r="G48" s="61" t="n"/>
      <c r="H48" s="61" t="n"/>
      <c r="I48" s="61" t="n"/>
      <c r="J48" s="61" t="n"/>
      <c r="K48" s="61" t="n"/>
      <c r="L48" s="61" t="n"/>
      <c r="M48" s="61" t="n"/>
      <c r="N48" s="61" t="n"/>
      <c r="O48" s="61" t="n"/>
      <c r="P48" s="61" t="n"/>
      <c r="Q48" s="62" t="n">
        <f>COUNTIF(G48:P48,"R")+COUNTIF(G48:P48,"R/A")</f>
        <v>0</v>
      </c>
      <c r="R48" s="62" t="n">
        <f>COUNTIF(G48:P48,"A")+COUNTIF(G48:P48,"R/A")</f>
        <v>0</v>
      </c>
      <c r="S48" s="62" t="str">
        <f>IF(C48="","",IF(R48=0,"HIÁNYZIK A",IF(R48&gt;1,"TÖBB A",IF(Q48=0,"HIÁNYZIK R","RENDBEN"))))</f>
        <v/>
      </c>
      <c r="T48" s="59" t="n"/>
    </row>
    <row r="49" ht="34" customHeight="1">
      <c r="A49" s="53" t="n">
        <v>40</v>
      </c>
      <c r="B49" s="54" t="n"/>
      <c r="C49" s="54" t="n"/>
      <c r="D49" s="54" t="n"/>
      <c r="E49" s="55" t="n"/>
      <c r="F49" s="54" t="n"/>
      <c r="G49" s="56" t="n"/>
      <c r="H49" s="56" t="n"/>
      <c r="I49" s="56" t="n"/>
      <c r="J49" s="56" t="n"/>
      <c r="K49" s="56" t="n"/>
      <c r="L49" s="56" t="n"/>
      <c r="M49" s="56" t="n"/>
      <c r="N49" s="56" t="n"/>
      <c r="O49" s="56" t="n"/>
      <c r="P49" s="56" t="n"/>
      <c r="Q49" s="57" t="n">
        <f>COUNTIF(G49:P49,"R")+COUNTIF(G49:P49,"R/A")</f>
        <v>0</v>
      </c>
      <c r="R49" s="57" t="n">
        <f>COUNTIF(G49:P49,"A")+COUNTIF(G49:P49,"R/A")</f>
        <v>0</v>
      </c>
      <c r="S49" s="57" t="str">
        <f>IF(C49="","",IF(R49=0,"HIÁNYZIK A",IF(R49&gt;1,"TÖBB A",IF(Q49=0,"HIÁNYZIK R","RENDBEN"))))</f>
        <v/>
      </c>
      <c r="T49" s="54" t="n"/>
    </row>
    <row r="50" ht="34" customHeight="1">
      <c r="A50" s="48" t="n">
        <v>41</v>
      </c>
      <c r="B50" s="49" t="n"/>
      <c r="C50" s="49" t="n"/>
      <c r="D50" s="49" t="n"/>
      <c r="E50" s="50" t="n"/>
      <c r="F50" s="49" t="n"/>
      <c r="G50" s="51" t="n"/>
      <c r="H50" s="51" t="n"/>
      <c r="I50" s="51" t="n"/>
      <c r="J50" s="51" t="n"/>
      <c r="K50" s="51" t="n"/>
      <c r="L50" s="51" t="n"/>
      <c r="M50" s="51" t="n"/>
      <c r="N50" s="51" t="n"/>
      <c r="O50" s="51" t="n"/>
      <c r="P50" s="51" t="n"/>
      <c r="Q50" s="52" t="n">
        <f>COUNTIF(G50:P50,"R")+COUNTIF(G50:P50,"R/A")</f>
        <v>0</v>
      </c>
      <c r="R50" s="52" t="n">
        <f>COUNTIF(G50:P50,"A")+COUNTIF(G50:P50,"R/A")</f>
        <v>0</v>
      </c>
      <c r="S50" s="52" t="str">
        <f>IF(C50="","",IF(R50=0,"HIÁNYZIK A",IF(R50&gt;1,"TÖBB A",IF(Q50=0,"HIÁNYZIK R","RENDBEN"))))</f>
        <v/>
      </c>
      <c r="T50" s="49" t="n"/>
    </row>
    <row r="51" ht="34" customHeight="1">
      <c r="A51" s="53" t="n">
        <v>42</v>
      </c>
      <c r="B51" s="54" t="n"/>
      <c r="C51" s="54" t="n"/>
      <c r="D51" s="54" t="n"/>
      <c r="E51" s="55" t="n"/>
      <c r="F51" s="54" t="n"/>
      <c r="G51" s="56" t="n"/>
      <c r="H51" s="56" t="n"/>
      <c r="I51" s="56" t="n"/>
      <c r="J51" s="56" t="n"/>
      <c r="K51" s="56" t="n"/>
      <c r="L51" s="56" t="n"/>
      <c r="M51" s="56" t="n"/>
      <c r="N51" s="56" t="n"/>
      <c r="O51" s="56" t="n"/>
      <c r="P51" s="56" t="n"/>
      <c r="Q51" s="57" t="n">
        <f>COUNTIF(G51:P51,"R")+COUNTIF(G51:P51,"R/A")</f>
        <v>0</v>
      </c>
      <c r="R51" s="57" t="n">
        <f>COUNTIF(G51:P51,"A")+COUNTIF(G51:P51,"R/A")</f>
        <v>0</v>
      </c>
      <c r="S51" s="57" t="str">
        <f>IF(C51="","",IF(R51=0,"HIÁNYZIK A",IF(R51&gt;1,"TÖBB A",IF(Q51=0,"HIÁNYZIK R","RENDBEN"))))</f>
        <v/>
      </c>
      <c r="T51" s="54" t="n"/>
    </row>
    <row r="52" ht="34" customHeight="1">
      <c r="A52" s="58" t="n">
        <v>43</v>
      </c>
      <c r="B52" s="59" t="n"/>
      <c r="C52" s="59" t="n"/>
      <c r="D52" s="59" t="n"/>
      <c r="E52" s="60" t="n"/>
      <c r="F52" s="59" t="n"/>
      <c r="G52" s="61" t="n"/>
      <c r="H52" s="61" t="n"/>
      <c r="I52" s="61" t="n"/>
      <c r="J52" s="61" t="n"/>
      <c r="K52" s="61" t="n"/>
      <c r="L52" s="61" t="n"/>
      <c r="M52" s="61" t="n"/>
      <c r="N52" s="61" t="n"/>
      <c r="O52" s="61" t="n"/>
      <c r="P52" s="61" t="n"/>
      <c r="Q52" s="62" t="n">
        <f>COUNTIF(G52:P52,"R")+COUNTIF(G52:P52,"R/A")</f>
        <v>0</v>
      </c>
      <c r="R52" s="62" t="n">
        <f>COUNTIF(G52:P52,"A")+COUNTIF(G52:P52,"R/A")</f>
        <v>0</v>
      </c>
      <c r="S52" s="62" t="str">
        <f>IF(C52="","",IF(R52=0,"HIÁNYZIK A",IF(R52&gt;1,"TÖBB A",IF(Q52=0,"HIÁNYZIK R","RENDBEN"))))</f>
        <v/>
      </c>
      <c r="T52" s="59" t="n"/>
    </row>
    <row r="53" ht="34" customHeight="1">
      <c r="A53" s="53" t="n">
        <v>44</v>
      </c>
      <c r="B53" s="54" t="n"/>
      <c r="C53" s="54" t="n"/>
      <c r="D53" s="54" t="n"/>
      <c r="E53" s="55" t="n"/>
      <c r="F53" s="54" t="n"/>
      <c r="G53" s="56" t="n"/>
      <c r="H53" s="56" t="n"/>
      <c r="I53" s="56" t="n"/>
      <c r="J53" s="56" t="n"/>
      <c r="K53" s="56" t="n"/>
      <c r="L53" s="56" t="n"/>
      <c r="M53" s="56" t="n"/>
      <c r="N53" s="56" t="n"/>
      <c r="O53" s="56" t="n"/>
      <c r="P53" s="56" t="n"/>
      <c r="Q53" s="57" t="n">
        <f>COUNTIF(G53:P53,"R")+COUNTIF(G53:P53,"R/A")</f>
        <v>0</v>
      </c>
      <c r="R53" s="57" t="n">
        <f>COUNTIF(G53:P53,"A")+COUNTIF(G53:P53,"R/A")</f>
        <v>0</v>
      </c>
      <c r="S53" s="57" t="str">
        <f>IF(C53="","",IF(R53=0,"HIÁNYZIK A",IF(R53&gt;1,"TÖBB A",IF(Q53=0,"HIÁNYZIK R","RENDBEN"))))</f>
        <v/>
      </c>
      <c r="T53" s="54" t="n"/>
    </row>
    <row r="54" ht="34" customHeight="1">
      <c r="A54" s="58" t="n">
        <v>45</v>
      </c>
      <c r="B54" s="59" t="n"/>
      <c r="C54" s="59" t="n"/>
      <c r="D54" s="59" t="n"/>
      <c r="E54" s="60" t="n"/>
      <c r="F54" s="59" t="n"/>
      <c r="G54" s="61" t="n"/>
      <c r="H54" s="61" t="n"/>
      <c r="I54" s="61" t="n"/>
      <c r="J54" s="61" t="n"/>
      <c r="K54" s="61" t="n"/>
      <c r="L54" s="61" t="n"/>
      <c r="M54" s="61" t="n"/>
      <c r="N54" s="61" t="n"/>
      <c r="O54" s="61" t="n"/>
      <c r="P54" s="61" t="n"/>
      <c r="Q54" s="62" t="n">
        <f>COUNTIF(G54:P54,"R")+COUNTIF(G54:P54,"R/A")</f>
        <v>0</v>
      </c>
      <c r="R54" s="62" t="n">
        <f>COUNTIF(G54:P54,"A")+COUNTIF(G54:P54,"R/A")</f>
        <v>0</v>
      </c>
      <c r="S54" s="62" t="str">
        <f>IF(C54="","",IF(R54=0,"HIÁNYZIK A",IF(R54&gt;1,"TÖBB A",IF(Q54=0,"HIÁNYZIK R","RENDBEN"))))</f>
        <v/>
      </c>
      <c r="T54" s="59" t="n"/>
    </row>
    <row r="55" ht="34" customHeight="1">
      <c r="A55" s="63" t="n">
        <v>46</v>
      </c>
      <c r="B55" s="64" t="n"/>
      <c r="C55" s="64" t="n"/>
      <c r="D55" s="64" t="n"/>
      <c r="E55" s="65" t="n"/>
      <c r="F55" s="64" t="n"/>
      <c r="G55" s="66" t="n"/>
      <c r="H55" s="66" t="n"/>
      <c r="I55" s="66" t="n"/>
      <c r="J55" s="66" t="n"/>
      <c r="K55" s="66" t="n"/>
      <c r="L55" s="66" t="n"/>
      <c r="M55" s="66" t="n"/>
      <c r="N55" s="66" t="n"/>
      <c r="O55" s="66" t="n"/>
      <c r="P55" s="66" t="n"/>
      <c r="Q55" s="67" t="n">
        <f>COUNTIF(G55:P55,"R")+COUNTIF(G55:P55,"R/A")</f>
        <v>0</v>
      </c>
      <c r="R55" s="67" t="n">
        <f>COUNTIF(G55:P55,"A")+COUNTIF(G55:P55,"R/A")</f>
        <v>0</v>
      </c>
      <c r="S55" s="67" t="str">
        <f>IF(C55="","",IF(R55=0,"HIÁNYZIK A",IF(R55&gt;1,"TÖBB A",IF(Q55=0,"HIÁNYZIK R","RENDBEN"))))</f>
        <v/>
      </c>
      <c r="T55" s="64" t="n"/>
    </row>
    <row r="56" ht="34" customHeight="1">
      <c r="A56" s="58" t="n">
        <v>47</v>
      </c>
      <c r="B56" s="59" t="n"/>
      <c r="C56" s="59" t="n"/>
      <c r="D56" s="59" t="n"/>
      <c r="E56" s="60" t="n"/>
      <c r="F56" s="59" t="n"/>
      <c r="G56" s="61" t="n"/>
      <c r="H56" s="61" t="n"/>
      <c r="I56" s="61" t="n"/>
      <c r="J56" s="61" t="n"/>
      <c r="K56" s="61" t="n"/>
      <c r="L56" s="61" t="n"/>
      <c r="M56" s="61" t="n"/>
      <c r="N56" s="61" t="n"/>
      <c r="O56" s="61" t="n"/>
      <c r="P56" s="61" t="n"/>
      <c r="Q56" s="62" t="n">
        <f>COUNTIF(G56:P56,"R")+COUNTIF(G56:P56,"R/A")</f>
        <v>0</v>
      </c>
      <c r="R56" s="62" t="n">
        <f>COUNTIF(G56:P56,"A")+COUNTIF(G56:P56,"R/A")</f>
        <v>0</v>
      </c>
      <c r="S56" s="62" t="str">
        <f>IF(C56="","",IF(R56=0,"HIÁNYZIK A",IF(R56&gt;1,"TÖBB A",IF(Q56=0,"HIÁNYZIK R","RENDBEN"))))</f>
        <v/>
      </c>
      <c r="T56" s="59" t="n"/>
    </row>
    <row r="57" ht="34" customHeight="1">
      <c r="A57" s="53" t="n">
        <v>48</v>
      </c>
      <c r="B57" s="54" t="n"/>
      <c r="C57" s="54" t="n"/>
      <c r="D57" s="54" t="n"/>
      <c r="E57" s="55" t="n"/>
      <c r="F57" s="54" t="n"/>
      <c r="G57" s="56" t="n"/>
      <c r="H57" s="56" t="n"/>
      <c r="I57" s="56" t="n"/>
      <c r="J57" s="56" t="n"/>
      <c r="K57" s="56" t="n"/>
      <c r="L57" s="56" t="n"/>
      <c r="M57" s="56" t="n"/>
      <c r="N57" s="56" t="n"/>
      <c r="O57" s="56" t="n"/>
      <c r="P57" s="56" t="n"/>
      <c r="Q57" s="57" t="n">
        <f>COUNTIF(G57:P57,"R")+COUNTIF(G57:P57,"R/A")</f>
        <v>0</v>
      </c>
      <c r="R57" s="57" t="n">
        <f>COUNTIF(G57:P57,"A")+COUNTIF(G57:P57,"R/A")</f>
        <v>0</v>
      </c>
      <c r="S57" s="57" t="str">
        <f>IF(C57="","",IF(R57=0,"HIÁNYZIK A",IF(R57&gt;1,"TÖBB A",IF(Q57=0,"HIÁNYZIK R","RENDBEN"))))</f>
        <v/>
      </c>
      <c r="T57" s="54" t="n"/>
    </row>
    <row r="58" ht="34" customHeight="1">
      <c r="A58" s="58" t="n">
        <v>49</v>
      </c>
      <c r="B58" s="59" t="n"/>
      <c r="C58" s="59" t="n"/>
      <c r="D58" s="59" t="n"/>
      <c r="E58" s="60" t="n"/>
      <c r="F58" s="59" t="n"/>
      <c r="G58" s="61" t="n"/>
      <c r="H58" s="61" t="n"/>
      <c r="I58" s="61" t="n"/>
      <c r="J58" s="61" t="n"/>
      <c r="K58" s="61" t="n"/>
      <c r="L58" s="61" t="n"/>
      <c r="M58" s="61" t="n"/>
      <c r="N58" s="61" t="n"/>
      <c r="O58" s="61" t="n"/>
      <c r="P58" s="61" t="n"/>
      <c r="Q58" s="62" t="n">
        <f>COUNTIF(G58:P58,"R")+COUNTIF(G58:P58,"R/A")</f>
        <v>0</v>
      </c>
      <c r="R58" s="62" t="n">
        <f>COUNTIF(G58:P58,"A")+COUNTIF(G58:P58,"R/A")</f>
        <v>0</v>
      </c>
      <c r="S58" s="62" t="str">
        <f>IF(C58="","",IF(R58=0,"HIÁNYZIK A",IF(R58&gt;1,"TÖBB A",IF(Q58=0,"HIÁNYZIK R","RENDBEN"))))</f>
        <v/>
      </c>
      <c r="T58" s="59" t="n"/>
    </row>
    <row r="59" ht="34" customHeight="1">
      <c r="A59" s="53" t="n">
        <v>50</v>
      </c>
      <c r="B59" s="54" t="n"/>
      <c r="C59" s="54" t="n"/>
      <c r="D59" s="54" t="n"/>
      <c r="E59" s="55" t="n"/>
      <c r="F59" s="54" t="n"/>
      <c r="G59" s="56" t="n"/>
      <c r="H59" s="56" t="n"/>
      <c r="I59" s="56" t="n"/>
      <c r="J59" s="56" t="n"/>
      <c r="K59" s="56" t="n"/>
      <c r="L59" s="56" t="n"/>
      <c r="M59" s="56" t="n"/>
      <c r="N59" s="56" t="n"/>
      <c r="O59" s="56" t="n"/>
      <c r="P59" s="56" t="n"/>
      <c r="Q59" s="57" t="n">
        <f>COUNTIF(G59:P59,"R")+COUNTIF(G59:P59,"R/A")</f>
        <v>0</v>
      </c>
      <c r="R59" s="57" t="n">
        <f>COUNTIF(G59:P59,"A")+COUNTIF(G59:P59,"R/A")</f>
        <v>0</v>
      </c>
      <c r="S59" s="57" t="str">
        <f>IF(C59="","",IF(R59=0,"HIÁNYZIK A",IF(R59&gt;1,"TÖBB A",IF(Q59=0,"HIÁNYZIK R","RENDBEN"))))</f>
        <v/>
      </c>
      <c r="T59" s="54" t="n"/>
    </row>
    <row r="60" ht="34" customHeight="1">
      <c r="A60" s="48" t="n">
        <v>51</v>
      </c>
      <c r="B60" s="49" t="n"/>
      <c r="C60" s="49" t="n"/>
      <c r="D60" s="49" t="n"/>
      <c r="E60" s="50" t="n"/>
      <c r="F60" s="49" t="n"/>
      <c r="G60" s="51" t="n"/>
      <c r="H60" s="51" t="n"/>
      <c r="I60" s="51" t="n"/>
      <c r="J60" s="51" t="n"/>
      <c r="K60" s="51" t="n"/>
      <c r="L60" s="51" t="n"/>
      <c r="M60" s="51" t="n"/>
      <c r="N60" s="51" t="n"/>
      <c r="O60" s="51" t="n"/>
      <c r="P60" s="51" t="n"/>
      <c r="Q60" s="52" t="n">
        <f>COUNTIF(G60:P60,"R")+COUNTIF(G60:P60,"R/A")</f>
        <v>0</v>
      </c>
      <c r="R60" s="52" t="n">
        <f>COUNTIF(G60:P60,"A")+COUNTIF(G60:P60,"R/A")</f>
        <v>0</v>
      </c>
      <c r="S60" s="52" t="str">
        <f>IF(C60="","",IF(R60=0,"HIÁNYZIK A",IF(R60&gt;1,"TÖBB A",IF(Q60=0,"HIÁNYZIK R","RENDBEN"))))</f>
        <v/>
      </c>
      <c r="T60" s="49" t="n"/>
    </row>
    <row r="61" ht="34" customHeight="1">
      <c r="A61" s="53" t="n">
        <v>52</v>
      </c>
      <c r="B61" s="54" t="n"/>
      <c r="C61" s="54" t="n"/>
      <c r="D61" s="54" t="n"/>
      <c r="E61" s="55" t="n"/>
      <c r="F61" s="54" t="n"/>
      <c r="G61" s="56" t="n"/>
      <c r="H61" s="56" t="n"/>
      <c r="I61" s="56" t="n"/>
      <c r="J61" s="56" t="n"/>
      <c r="K61" s="56" t="n"/>
      <c r="L61" s="56" t="n"/>
      <c r="M61" s="56" t="n"/>
      <c r="N61" s="56" t="n"/>
      <c r="O61" s="56" t="n"/>
      <c r="P61" s="56" t="n"/>
      <c r="Q61" s="57" t="n">
        <f>COUNTIF(G61:P61,"R")+COUNTIF(G61:P61,"R/A")</f>
        <v>0</v>
      </c>
      <c r="R61" s="57" t="n">
        <f>COUNTIF(G61:P61,"A")+COUNTIF(G61:P61,"R/A")</f>
        <v>0</v>
      </c>
      <c r="S61" s="57" t="str">
        <f>IF(C61="","",IF(R61=0,"HIÁNYZIK A",IF(R61&gt;1,"TÖBB A",IF(Q61=0,"HIÁNYZIK R","RENDBEN"))))</f>
        <v/>
      </c>
      <c r="T61" s="54" t="n"/>
    </row>
    <row r="62" ht="34" customHeight="1">
      <c r="A62" s="58" t="n">
        <v>53</v>
      </c>
      <c r="B62" s="59" t="n"/>
      <c r="C62" s="59" t="n"/>
      <c r="D62" s="59" t="n"/>
      <c r="E62" s="60" t="n"/>
      <c r="F62" s="59" t="n"/>
      <c r="G62" s="61" t="n"/>
      <c r="H62" s="61" t="n"/>
      <c r="I62" s="61" t="n"/>
      <c r="J62" s="61" t="n"/>
      <c r="K62" s="61" t="n"/>
      <c r="L62" s="61" t="n"/>
      <c r="M62" s="61" t="n"/>
      <c r="N62" s="61" t="n"/>
      <c r="O62" s="61" t="n"/>
      <c r="P62" s="61" t="n"/>
      <c r="Q62" s="62" t="n">
        <f>COUNTIF(G62:P62,"R")+COUNTIF(G62:P62,"R/A")</f>
        <v>0</v>
      </c>
      <c r="R62" s="62" t="n">
        <f>COUNTIF(G62:P62,"A")+COUNTIF(G62:P62,"R/A")</f>
        <v>0</v>
      </c>
      <c r="S62" s="62" t="str">
        <f>IF(C62="","",IF(R62=0,"HIÁNYZIK A",IF(R62&gt;1,"TÖBB A",IF(Q62=0,"HIÁNYZIK R","RENDBEN"))))</f>
        <v/>
      </c>
      <c r="T62" s="59" t="n"/>
    </row>
    <row r="63" ht="34" customHeight="1">
      <c r="A63" s="53" t="n">
        <v>54</v>
      </c>
      <c r="B63" s="54" t="n"/>
      <c r="C63" s="54" t="n"/>
      <c r="D63" s="54" t="n"/>
      <c r="E63" s="55" t="n"/>
      <c r="F63" s="54" t="n"/>
      <c r="G63" s="56" t="n"/>
      <c r="H63" s="56" t="n"/>
      <c r="I63" s="56" t="n"/>
      <c r="J63" s="56" t="n"/>
      <c r="K63" s="56" t="n"/>
      <c r="L63" s="56" t="n"/>
      <c r="M63" s="56" t="n"/>
      <c r="N63" s="56" t="n"/>
      <c r="O63" s="56" t="n"/>
      <c r="P63" s="56" t="n"/>
      <c r="Q63" s="57" t="n">
        <f>COUNTIF(G63:P63,"R")+COUNTIF(G63:P63,"R/A")</f>
        <v>0</v>
      </c>
      <c r="R63" s="57" t="n">
        <f>COUNTIF(G63:P63,"A")+COUNTIF(G63:P63,"R/A")</f>
        <v>0</v>
      </c>
      <c r="S63" s="57" t="str">
        <f>IF(C63="","",IF(R63=0,"HIÁNYZIK A",IF(R63&gt;1,"TÖBB A",IF(Q63=0,"HIÁNYZIK R","RENDBEN"))))</f>
        <v/>
      </c>
      <c r="T63" s="54" t="n"/>
    </row>
    <row r="64" ht="34" customHeight="1">
      <c r="A64" s="58" t="n">
        <v>55</v>
      </c>
      <c r="B64" s="59" t="n"/>
      <c r="C64" s="59" t="n"/>
      <c r="D64" s="59" t="n"/>
      <c r="E64" s="60" t="n"/>
      <c r="F64" s="59" t="n"/>
      <c r="G64" s="61" t="n"/>
      <c r="H64" s="61" t="n"/>
      <c r="I64" s="61" t="n"/>
      <c r="J64" s="61" t="n"/>
      <c r="K64" s="61" t="n"/>
      <c r="L64" s="61" t="n"/>
      <c r="M64" s="61" t="n"/>
      <c r="N64" s="61" t="n"/>
      <c r="O64" s="61" t="n"/>
      <c r="P64" s="61" t="n"/>
      <c r="Q64" s="62" t="n">
        <f>COUNTIF(G64:P64,"R")+COUNTIF(G64:P64,"R/A")</f>
        <v>0</v>
      </c>
      <c r="R64" s="62" t="n">
        <f>COUNTIF(G64:P64,"A")+COUNTIF(G64:P64,"R/A")</f>
        <v>0</v>
      </c>
      <c r="S64" s="62" t="str">
        <f>IF(C64="","",IF(R64=0,"HIÁNYZIK A",IF(R64&gt;1,"TÖBB A",IF(Q64=0,"HIÁNYZIK R","RENDBEN"))))</f>
        <v/>
      </c>
      <c r="T64" s="59" t="n"/>
    </row>
    <row r="65" ht="34" customHeight="1">
      <c r="A65" s="63" t="n">
        <v>56</v>
      </c>
      <c r="B65" s="64" t="n"/>
      <c r="C65" s="64" t="n"/>
      <c r="D65" s="64" t="n"/>
      <c r="E65" s="65" t="n"/>
      <c r="F65" s="64" t="n"/>
      <c r="G65" s="66" t="n"/>
      <c r="H65" s="66" t="n"/>
      <c r="I65" s="66" t="n"/>
      <c r="J65" s="66" t="n"/>
      <c r="K65" s="66" t="n"/>
      <c r="L65" s="66" t="n"/>
      <c r="M65" s="66" t="n"/>
      <c r="N65" s="66" t="n"/>
      <c r="O65" s="66" t="n"/>
      <c r="P65" s="66" t="n"/>
      <c r="Q65" s="67" t="n">
        <f>COUNTIF(G65:P65,"R")+COUNTIF(G65:P65,"R/A")</f>
        <v>0</v>
      </c>
      <c r="R65" s="67" t="n">
        <f>COUNTIF(G65:P65,"A")+COUNTIF(G65:P65,"R/A")</f>
        <v>0</v>
      </c>
      <c r="S65" s="67" t="str">
        <f>IF(C65="","",IF(R65=0,"HIÁNYZIK A",IF(R65&gt;1,"TÖBB A",IF(Q65=0,"HIÁNYZIK R","RENDBEN"))))</f>
        <v/>
      </c>
      <c r="T65" s="64" t="n"/>
    </row>
    <row r="66" ht="34" customHeight="1">
      <c r="A66" s="58" t="n">
        <v>57</v>
      </c>
      <c r="B66" s="59" t="n"/>
      <c r="C66" s="59" t="n"/>
      <c r="D66" s="59" t="n"/>
      <c r="E66" s="60" t="n"/>
      <c r="F66" s="59" t="n"/>
      <c r="G66" s="61" t="n"/>
      <c r="H66" s="61" t="n"/>
      <c r="I66" s="61" t="n"/>
      <c r="J66" s="61" t="n"/>
      <c r="K66" s="61" t="n"/>
      <c r="L66" s="61" t="n"/>
      <c r="M66" s="61" t="n"/>
      <c r="N66" s="61" t="n"/>
      <c r="O66" s="61" t="n"/>
      <c r="P66" s="61" t="n"/>
      <c r="Q66" s="62" t="n">
        <f>COUNTIF(G66:P66,"R")+COUNTIF(G66:P66,"R/A")</f>
        <v>0</v>
      </c>
      <c r="R66" s="62" t="n">
        <f>COUNTIF(G66:P66,"A")+COUNTIF(G66:P66,"R/A")</f>
        <v>0</v>
      </c>
      <c r="S66" s="62" t="str">
        <f>IF(C66="","",IF(R66=0,"HIÁNYZIK A",IF(R66&gt;1,"TÖBB A",IF(Q66=0,"HIÁNYZIK R","RENDBEN"))))</f>
        <v/>
      </c>
      <c r="T66" s="59" t="n"/>
    </row>
    <row r="67" ht="34" customHeight="1">
      <c r="A67" s="53" t="n">
        <v>58</v>
      </c>
      <c r="B67" s="54" t="n"/>
      <c r="C67" s="54" t="n"/>
      <c r="D67" s="54" t="n"/>
      <c r="E67" s="55" t="n"/>
      <c r="F67" s="54" t="n"/>
      <c r="G67" s="56" t="n"/>
      <c r="H67" s="56" t="n"/>
      <c r="I67" s="56" t="n"/>
      <c r="J67" s="56" t="n"/>
      <c r="K67" s="56" t="n"/>
      <c r="L67" s="56" t="n"/>
      <c r="M67" s="56" t="n"/>
      <c r="N67" s="56" t="n"/>
      <c r="O67" s="56" t="n"/>
      <c r="P67" s="56" t="n"/>
      <c r="Q67" s="57" t="n">
        <f>COUNTIF(G67:P67,"R")+COUNTIF(G67:P67,"R/A")</f>
        <v>0</v>
      </c>
      <c r="R67" s="57" t="n">
        <f>COUNTIF(G67:P67,"A")+COUNTIF(G67:P67,"R/A")</f>
        <v>0</v>
      </c>
      <c r="S67" s="57" t="str">
        <f>IF(C67="","",IF(R67=0,"HIÁNYZIK A",IF(R67&gt;1,"TÖBB A",IF(Q67=0,"HIÁNYZIK R","RENDBEN"))))</f>
        <v/>
      </c>
      <c r="T67" s="54" t="n"/>
    </row>
    <row r="68" ht="34" customHeight="1">
      <c r="A68" s="58" t="n">
        <v>59</v>
      </c>
      <c r="B68" s="59" t="n"/>
      <c r="C68" s="59" t="n"/>
      <c r="D68" s="59" t="n"/>
      <c r="E68" s="60" t="n"/>
      <c r="F68" s="59" t="n"/>
      <c r="G68" s="61" t="n"/>
      <c r="H68" s="61" t="n"/>
      <c r="I68" s="61" t="n"/>
      <c r="J68" s="61" t="n"/>
      <c r="K68" s="61" t="n"/>
      <c r="L68" s="61" t="n"/>
      <c r="M68" s="61" t="n"/>
      <c r="N68" s="61" t="n"/>
      <c r="O68" s="61" t="n"/>
      <c r="P68" s="61" t="n"/>
      <c r="Q68" s="62" t="n">
        <f>COUNTIF(G68:P68,"R")+COUNTIF(G68:P68,"R/A")</f>
        <v>0</v>
      </c>
      <c r="R68" s="62" t="n">
        <f>COUNTIF(G68:P68,"A")+COUNTIF(G68:P68,"R/A")</f>
        <v>0</v>
      </c>
      <c r="S68" s="62" t="str">
        <f>IF(C68="","",IF(R68=0,"HIÁNYZIK A",IF(R68&gt;1,"TÖBB A",IF(Q68=0,"HIÁNYZIK R","RENDBEN"))))</f>
        <v/>
      </c>
      <c r="T68" s="59" t="n"/>
    </row>
    <row r="69" ht="34" customHeight="1">
      <c r="A69" s="53" t="n">
        <v>60</v>
      </c>
      <c r="B69" s="54" t="n"/>
      <c r="C69" s="54" t="n"/>
      <c r="D69" s="54" t="n"/>
      <c r="E69" s="55" t="n"/>
      <c r="F69" s="54" t="n"/>
      <c r="G69" s="56" t="n"/>
      <c r="H69" s="56" t="n"/>
      <c r="I69" s="56" t="n"/>
      <c r="J69" s="56" t="n"/>
      <c r="K69" s="56" t="n"/>
      <c r="L69" s="56" t="n"/>
      <c r="M69" s="56" t="n"/>
      <c r="N69" s="56" t="n"/>
      <c r="O69" s="56" t="n"/>
      <c r="P69" s="56" t="n"/>
      <c r="Q69" s="57" t="n">
        <f>COUNTIF(G69:P69,"R")+COUNTIF(G69:P69,"R/A")</f>
        <v>0</v>
      </c>
      <c r="R69" s="57" t="n">
        <f>COUNTIF(G69:P69,"A")+COUNTIF(G69:P69,"R/A")</f>
        <v>0</v>
      </c>
      <c r="S69" s="57" t="str">
        <f>IF(C69="","",IF(R69=0,"HIÁNYZIK A",IF(R69&gt;1,"TÖBB A",IF(Q69=0,"HIÁNYZIK R","RENDBEN"))))</f>
        <v/>
      </c>
      <c r="T69" s="54" t="n"/>
    </row>
  </sheetData>
  <autoFilter ref="A9:T69"/>
  <mergeCells count="11">
    <mergeCell ref="M5:P5"/>
    <mergeCell ref="A5:D5"/>
    <mergeCell ref="A1:T2"/>
    <mergeCell ref="A6:T6"/>
    <mergeCell ref="G8:P8"/>
    <mergeCell ref="A3:T3"/>
    <mergeCell ref="Q8:S8"/>
    <mergeCell ref="A8:F8"/>
    <mergeCell ref="Q5:T5"/>
    <mergeCell ref="E5:H5"/>
    <mergeCell ref="I5:L5"/>
  </mergeCells>
  <conditionalFormatting sqref="G10:P69">
    <cfRule type="expression" priority="1" dxfId="0">
      <formula>G10="R"</formula>
    </cfRule>
    <cfRule type="expression" priority="2" dxfId="1">
      <formula>G10="A"</formula>
    </cfRule>
    <cfRule type="expression" priority="3" dxfId="2">
      <formula>G10="C"</formula>
    </cfRule>
    <cfRule type="expression" priority="4" dxfId="3">
      <formula>G10="I"</formula>
    </cfRule>
    <cfRule type="expression" priority="5" dxfId="4">
      <formula>G10="R/A"</formula>
    </cfRule>
  </conditionalFormatting>
  <conditionalFormatting sqref="S10:S69">
    <cfRule type="expression" priority="6" dxfId="5">
      <formula>$S10="RENDBEN"</formula>
    </cfRule>
    <cfRule type="expression" priority="7" dxfId="6">
      <formula>$S10="HIÁNYZIK A"</formula>
    </cfRule>
    <cfRule type="expression" priority="8" dxfId="6">
      <formula>$S10="TÖBB A"</formula>
    </cfRule>
    <cfRule type="expression" priority="9" dxfId="7">
      <formula>$S10="HIÁNYZIK R"</formula>
    </cfRule>
  </conditionalFormatting>
  <dataValidations count="3">
    <dataValidation sqref="G10:P69" showDropDown="0" showInputMessage="1" showErrorMessage="1" allowBlank="1" errorTitle="Érvénytelen kód" error="Csak az R, A, C, I, R/A értékek vagy üres cella fogadható el." promptTitle="RACI-szerepkör" prompt="Válassz: R, A, C, I vagy R/A. Üresen is maradhat." type="list" errorStyle="stop">
      <formula1>"R,A,C,I,R/A"</formula1>
    </dataValidation>
    <dataValidation sqref="F10:F69" showDropDown="0" showInputMessage="0" showErrorMessage="1" allowBlank="1" error="Válassz a listából." type="list">
      <formula1>"Magas,Közepes,Alacsony"</formula1>
    </dataValidation>
    <dataValidation sqref="E10:E69" showDropDown="0" showInputMessage="0" showErrorMessage="1" allowBlank="1" error="Érvényes dátumot adj meg." type="date" operator="between">
      <formula1>DATE(2020,1,1)</formula1>
      <formula2>DATE(2100,12,31)</formula2>
    </dataValidation>
  </dataValidations>
  <pageMargins left="0.25" right="0.25" top="0.4" bottom="0.4" header="0.15" footer="0.2"/>
  <pageSetup orientation="landscape" fitToHeight="0" fitToWidth="1"/>
  <headerFooter>
    <oddHeader/>
    <oddFooter>&amp;CRACI | belső használatra&amp;ROldal &amp;P / &amp;N</oddFooter>
    <evenHeader/>
    <evenFooter/>
    <firstHeader/>
    <firstFooter/>
  </headerFooter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6943A7"/>
    <outlinePr summaryBelow="1" summaryRight="1"/>
    <pageSetUpPr fitToPage="1"/>
  </sheetPr>
  <dimension ref="A1:P29"/>
  <sheetViews>
    <sheetView showGridLines="0" zoomScale="95" workbookViewId="0">
      <pane xSplit="1" ySplit="16" topLeftCell="B1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  <col width="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 ht="28" customHeight="1">
      <c r="A1" s="1" t="inlineStr">
        <is>
          <t>RACI  |  ÁTTEKINTÉS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 ht="31" customHeight="1"/>
    <row r="3" ht="28" customHeight="1">
      <c r="A3" s="28" t="inlineStr">
        <is>
          <t>Az összesítés a „Saját RACI” munkalapból automatikusan frissül. A kitöltött példát nem számolja.</t>
        </is>
      </c>
      <c r="B3" s="11" t="n"/>
      <c r="C3" s="11" t="n"/>
      <c r="D3" s="11" t="n"/>
      <c r="E3" s="11" t="n"/>
      <c r="F3" s="11" t="n"/>
      <c r="G3" s="11" t="n"/>
      <c r="H3" s="11" t="n"/>
      <c r="I3" s="11" t="n"/>
      <c r="J3" s="11" t="n"/>
      <c r="K3" s="11" t="n"/>
      <c r="L3" s="11" t="n"/>
      <c r="M3" s="11" t="n"/>
      <c r="N3" s="11" t="n"/>
      <c r="O3" s="11" t="n"/>
      <c r="P3" s="11" t="n"/>
    </row>
    <row r="5" ht="27" customHeight="1">
      <c r="A5" s="45" t="inlineStr">
        <is>
          <t>FELADATOK SZÁMA</t>
        </is>
      </c>
      <c r="B5" s="2" t="n"/>
      <c r="C5" s="2" t="n"/>
      <c r="D5" s="68" t="inlineStr">
        <is>
          <t>RENDBEN</t>
        </is>
      </c>
      <c r="E5" s="69" t="n"/>
      <c r="F5" s="69" t="n"/>
      <c r="H5" s="70" t="inlineStr">
        <is>
          <t>JAVÍTANDÓ</t>
        </is>
      </c>
      <c r="I5" s="71" t="n"/>
      <c r="J5" s="71" t="n"/>
      <c r="K5" s="72" t="inlineStr">
        <is>
          <t>LEFEDETTSÉG</t>
        </is>
      </c>
      <c r="L5" s="41" t="n"/>
      <c r="M5" s="41" t="n"/>
    </row>
    <row r="6" ht="27" customHeight="1">
      <c r="A6" s="73" t="n">
        <f>COUNTA('Saját RACI'!$C$10:$C$69)</f>
        <v>0</v>
      </c>
      <c r="B6" s="11" t="n"/>
      <c r="C6" s="11" t="n"/>
      <c r="D6" s="74" t="n">
        <f>COUNTIF('Saját RACI'!$S$10:$S$69,"RENDBEN")</f>
        <v>0</v>
      </c>
      <c r="E6" s="11" t="n"/>
      <c r="F6" s="11" t="n"/>
      <c r="H6" s="75" t="n">
        <f>A6-D6</f>
        <v>0</v>
      </c>
      <c r="I6" s="11" t="n"/>
      <c r="J6" s="11" t="n"/>
      <c r="K6" s="76" t="n">
        <f>IF(A6=0,0,D6/A6)</f>
        <v>0</v>
      </c>
      <c r="L6" s="11" t="n"/>
      <c r="M6" s="11" t="n"/>
    </row>
    <row r="7" ht="27" customHeight="1"/>
    <row r="8" ht="27" customHeight="1"/>
    <row r="10">
      <c r="A10" s="39" t="inlineStr">
        <is>
          <t>MI HIÁNYZIK?  |  SZŰRD A SAJÁT RACI „ELLENŐRZÉS” OSZLOPÁT</t>
        </is>
      </c>
      <c r="B10" s="2" t="n"/>
      <c r="C10" s="2" t="n"/>
      <c r="D10" s="2" t="n"/>
      <c r="E10" s="2" t="n"/>
      <c r="F10" s="2" t="n"/>
      <c r="G10" s="2" t="n"/>
      <c r="H10" s="2" t="n"/>
      <c r="I10" s="2" t="n"/>
      <c r="J10" s="2" t="n"/>
      <c r="K10" s="2" t="n"/>
      <c r="L10" s="2" t="n"/>
      <c r="M10" s="2" t="n"/>
    </row>
    <row r="11" ht="33" customHeight="1">
      <c r="A11" s="22" t="inlineStr">
        <is>
          <t>Hiányzik a végső felelős (A)</t>
        </is>
      </c>
      <c r="B11" s="11" t="n"/>
      <c r="C11" s="11" t="n"/>
      <c r="D11" s="11" t="n"/>
      <c r="E11" s="77" t="n">
        <f>COUNTIF('Saját RACI'!$S$10:$S$69,"HIÁNYZIK A")</f>
        <v>0</v>
      </c>
      <c r="F11" s="26" t="n"/>
      <c r="H11" s="78" t="inlineStr">
        <is>
          <t>A piros és narancssárga figyelmeztetések a „Saját RACI” lapon jelennek meg. Az A csak egy emberhez tartozzon; R több ember is lehet.</t>
        </is>
      </c>
      <c r="I11" s="26" t="n"/>
      <c r="J11" s="26" t="n"/>
      <c r="K11" s="26" t="n"/>
      <c r="L11" s="26" t="n"/>
      <c r="M11" s="26" t="n"/>
      <c r="N11" s="26" t="n"/>
      <c r="O11" s="26" t="n"/>
      <c r="P11" s="26" t="n"/>
    </row>
    <row r="12" ht="33" customHeight="1">
      <c r="A12" s="22" t="inlineStr">
        <is>
          <t>Egynél több végső felelős (A)</t>
        </is>
      </c>
      <c r="B12" s="11" t="n"/>
      <c r="C12" s="11" t="n"/>
      <c r="D12" s="11" t="n"/>
      <c r="E12" s="79" t="n">
        <f>COUNTIF('Saját RACI'!$S$10:$S$69,"TÖBB A")</f>
        <v>0</v>
      </c>
      <c r="F12" s="80" t="n"/>
    </row>
    <row r="13" ht="33" customHeight="1">
      <c r="A13" s="22" t="inlineStr">
        <is>
          <t>Hiányzik a végrehajtó (R)</t>
        </is>
      </c>
      <c r="B13" s="11" t="n"/>
      <c r="C13" s="11" t="n"/>
      <c r="D13" s="11" t="n"/>
      <c r="E13" s="77" t="n">
        <f>COUNTIF('Saját RACI'!$S$10:$S$69,"HIÁNYZIK R")</f>
        <v>0</v>
      </c>
      <c r="F13" s="26" t="n"/>
    </row>
    <row r="14">
      <c r="H14" s="39" t="inlineStr">
        <is>
          <t>MEGOSZLÁS  |  R ÉS A SZEREPEK SZÁMA</t>
        </is>
      </c>
      <c r="I14" s="2" t="n"/>
      <c r="J14" s="2" t="n"/>
      <c r="K14" s="2" t="n"/>
      <c r="L14" s="2" t="n"/>
      <c r="M14" s="2" t="n"/>
      <c r="N14" s="2" t="n"/>
      <c r="O14" s="2" t="n"/>
      <c r="P14" s="2" t="n"/>
    </row>
    <row r="15">
      <c r="A15" s="39" t="inlineStr">
        <is>
          <t>SZEREPLŐK FELELŐSSÉGEI ÉS BEVONÁSA</t>
        </is>
      </c>
      <c r="B15" s="2" t="n"/>
      <c r="C15" s="2" t="n"/>
      <c r="D15" s="2" t="n"/>
      <c r="E15" s="2" t="n"/>
      <c r="F15" s="2" t="n"/>
    </row>
    <row r="16" ht="42" customHeight="1">
      <c r="A16" s="81" t="inlineStr">
        <is>
          <t>Szereplő</t>
        </is>
      </c>
      <c r="B16" s="72" t="inlineStr">
        <is>
          <t>R, végrehajtó</t>
        </is>
      </c>
      <c r="C16" s="72" t="inlineStr">
        <is>
          <t>A, végső felelős</t>
        </is>
      </c>
      <c r="D16" s="72" t="inlineStr">
        <is>
          <t>C, konzultált</t>
        </is>
      </c>
      <c r="E16" s="72" t="inlineStr">
        <is>
          <t>I, tájékoztatott</t>
        </is>
      </c>
      <c r="F16" s="72" t="inlineStr">
        <is>
          <t>R/A, együtt</t>
        </is>
      </c>
    </row>
    <row r="17" ht="29" customHeight="1">
      <c r="A17" s="82" t="str">
        <f>'Saját RACI'!G9</f>
        <v>Ügyvezető</v>
      </c>
      <c r="B17" s="83" t="n">
        <f>COUNTIF('Saját RACI'!$G$10:$G$69,"R")+COUNTIF('Saját RACI'!$G$10:$G$69,"R/A")</f>
        <v>0</v>
      </c>
      <c r="C17" s="83" t="n">
        <f>COUNTIF('Saját RACI'!$G$10:$G$69,"A")+COUNTIF('Saját RACI'!$G$10:$G$69,"R/A")</f>
        <v>0</v>
      </c>
      <c r="D17" s="83" t="n">
        <f>COUNTIF('Saját RACI'!$G$10:$G$69,"C")</f>
        <v>0</v>
      </c>
      <c r="E17" s="83" t="n">
        <f>COUNTIF('Saját RACI'!$G$10:$G$69,"I")</f>
        <v>0</v>
      </c>
      <c r="F17" s="83" t="n">
        <f>COUNTIF('Saját RACI'!$G$10:$G$69,"R/A")</f>
        <v>0</v>
      </c>
    </row>
    <row r="18" ht="29" customHeight="1">
      <c r="A18" s="84" t="str">
        <f>'Saját RACI'!H9</f>
        <v>Operatív vezető</v>
      </c>
      <c r="B18" s="85" t="n">
        <f>COUNTIF('Saját RACI'!$H$10:$H$69,"R")+COUNTIF('Saját RACI'!$H$10:$H$69,"R/A")</f>
        <v>0</v>
      </c>
      <c r="C18" s="85" t="n">
        <f>COUNTIF('Saját RACI'!$H$10:$H$69,"A")+COUNTIF('Saját RACI'!$H$10:$H$69,"R/A")</f>
        <v>0</v>
      </c>
      <c r="D18" s="85" t="n">
        <f>COUNTIF('Saját RACI'!$H$10:$H$69,"C")</f>
        <v>0</v>
      </c>
      <c r="E18" s="85" t="n">
        <f>COUNTIF('Saját RACI'!$H$10:$H$69,"I")</f>
        <v>0</v>
      </c>
      <c r="F18" s="85" t="n">
        <f>COUNTIF('Saját RACI'!$H$10:$H$69,"R/A")</f>
        <v>0</v>
      </c>
    </row>
    <row r="19" ht="29" customHeight="1">
      <c r="A19" s="82" t="str">
        <f>'Saját RACI'!I9</f>
        <v>Projektvezető</v>
      </c>
      <c r="B19" s="83" t="n">
        <f>COUNTIF('Saját RACI'!$I$10:$I$69,"R")+COUNTIF('Saját RACI'!$I$10:$I$69,"R/A")</f>
        <v>0</v>
      </c>
      <c r="C19" s="83" t="n">
        <f>COUNTIF('Saját RACI'!$I$10:$I$69,"A")+COUNTIF('Saját RACI'!$I$10:$I$69,"R/A")</f>
        <v>0</v>
      </c>
      <c r="D19" s="83" t="n">
        <f>COUNTIF('Saját RACI'!$I$10:$I$69,"C")</f>
        <v>0</v>
      </c>
      <c r="E19" s="83" t="n">
        <f>COUNTIF('Saját RACI'!$I$10:$I$69,"I")</f>
        <v>0</v>
      </c>
      <c r="F19" s="83" t="n">
        <f>COUNTIF('Saját RACI'!$I$10:$I$69,"R/A")</f>
        <v>0</v>
      </c>
    </row>
    <row r="20" ht="29" customHeight="1">
      <c r="A20" s="84" t="str">
        <f>'Saját RACI'!J9</f>
        <v>Értékesítés</v>
      </c>
      <c r="B20" s="85" t="n">
        <f>COUNTIF('Saját RACI'!$J$10:$J$69,"R")+COUNTIF('Saját RACI'!$J$10:$J$69,"R/A")</f>
        <v>0</v>
      </c>
      <c r="C20" s="85" t="n">
        <f>COUNTIF('Saját RACI'!$J$10:$J$69,"A")+COUNTIF('Saját RACI'!$J$10:$J$69,"R/A")</f>
        <v>0</v>
      </c>
      <c r="D20" s="85" t="n">
        <f>COUNTIF('Saját RACI'!$J$10:$J$69,"C")</f>
        <v>0</v>
      </c>
      <c r="E20" s="85" t="n">
        <f>COUNTIF('Saját RACI'!$J$10:$J$69,"I")</f>
        <v>0</v>
      </c>
      <c r="F20" s="85" t="n">
        <f>COUNTIF('Saját RACI'!$J$10:$J$69,"R/A")</f>
        <v>0</v>
      </c>
    </row>
    <row r="21" ht="29" customHeight="1">
      <c r="A21" s="82" t="str">
        <f>'Saját RACI'!K9</f>
        <v>Pénzügy</v>
      </c>
      <c r="B21" s="83" t="n">
        <f>COUNTIF('Saját RACI'!$K$10:$K$69,"R")+COUNTIF('Saját RACI'!$K$10:$K$69,"R/A")</f>
        <v>0</v>
      </c>
      <c r="C21" s="83" t="n">
        <f>COUNTIF('Saját RACI'!$K$10:$K$69,"A")+COUNTIF('Saját RACI'!$K$10:$K$69,"R/A")</f>
        <v>0</v>
      </c>
      <c r="D21" s="83" t="n">
        <f>COUNTIF('Saját RACI'!$K$10:$K$69,"C")</f>
        <v>0</v>
      </c>
      <c r="E21" s="83" t="n">
        <f>COUNTIF('Saját RACI'!$K$10:$K$69,"I")</f>
        <v>0</v>
      </c>
      <c r="F21" s="83" t="n">
        <f>COUNTIF('Saját RACI'!$K$10:$K$69,"R/A")</f>
        <v>0</v>
      </c>
    </row>
    <row r="22" ht="29" customHeight="1">
      <c r="A22" s="84" t="str">
        <f>'Saját RACI'!L9</f>
        <v>Ügyfélszolgálat</v>
      </c>
      <c r="B22" s="85" t="n">
        <f>COUNTIF('Saját RACI'!$L$10:$L$69,"R")+COUNTIF('Saját RACI'!$L$10:$L$69,"R/A")</f>
        <v>0</v>
      </c>
      <c r="C22" s="85" t="n">
        <f>COUNTIF('Saját RACI'!$L$10:$L$69,"A")+COUNTIF('Saját RACI'!$L$10:$L$69,"R/A")</f>
        <v>0</v>
      </c>
      <c r="D22" s="85" t="n">
        <f>COUNTIF('Saját RACI'!$L$10:$L$69,"C")</f>
        <v>0</v>
      </c>
      <c r="E22" s="85" t="n">
        <f>COUNTIF('Saját RACI'!$L$10:$L$69,"I")</f>
        <v>0</v>
      </c>
      <c r="F22" s="85" t="n">
        <f>COUNTIF('Saját RACI'!$L$10:$L$69,"R/A")</f>
        <v>0</v>
      </c>
    </row>
    <row r="23" ht="29" customHeight="1">
      <c r="A23" s="82" t="str">
        <f>'Saját RACI'!M9</f>
        <v>Beszerzés</v>
      </c>
      <c r="B23" s="83" t="n">
        <f>COUNTIF('Saját RACI'!$M$10:$M$69,"R")+COUNTIF('Saját RACI'!$M$10:$M$69,"R/A")</f>
        <v>0</v>
      </c>
      <c r="C23" s="83" t="n">
        <f>COUNTIF('Saját RACI'!$M$10:$M$69,"A")+COUNTIF('Saját RACI'!$M$10:$M$69,"R/A")</f>
        <v>0</v>
      </c>
      <c r="D23" s="83" t="n">
        <f>COUNTIF('Saját RACI'!$M$10:$M$69,"C")</f>
        <v>0</v>
      </c>
      <c r="E23" s="83" t="n">
        <f>COUNTIF('Saját RACI'!$M$10:$M$69,"I")</f>
        <v>0</v>
      </c>
      <c r="F23" s="83" t="n">
        <f>COUNTIF('Saját RACI'!$M$10:$M$69,"R/A")</f>
        <v>0</v>
      </c>
    </row>
    <row r="24" ht="29" customHeight="1">
      <c r="A24" s="84" t="str">
        <f>'Saját RACI'!N9</f>
        <v>HR</v>
      </c>
      <c r="B24" s="85" t="n">
        <f>COUNTIF('Saját RACI'!$N$10:$N$69,"R")+COUNTIF('Saját RACI'!$N$10:$N$69,"R/A")</f>
        <v>0</v>
      </c>
      <c r="C24" s="85" t="n">
        <f>COUNTIF('Saját RACI'!$N$10:$N$69,"A")+COUNTIF('Saját RACI'!$N$10:$N$69,"R/A")</f>
        <v>0</v>
      </c>
      <c r="D24" s="85" t="n">
        <f>COUNTIF('Saját RACI'!$N$10:$N$69,"C")</f>
        <v>0</v>
      </c>
      <c r="E24" s="85" t="n">
        <f>COUNTIF('Saját RACI'!$N$10:$N$69,"I")</f>
        <v>0</v>
      </c>
      <c r="F24" s="85" t="n">
        <f>COUNTIF('Saját RACI'!$N$10:$N$69,"R/A")</f>
        <v>0</v>
      </c>
    </row>
    <row r="25" ht="29" customHeight="1">
      <c r="A25" s="82" t="str">
        <f>'Saját RACI'!O9</f>
        <v>Raktár / logisztika</v>
      </c>
      <c r="B25" s="83" t="n">
        <f>COUNTIF('Saját RACI'!$O$10:$O$69,"R")+COUNTIF('Saját RACI'!$O$10:$O$69,"R/A")</f>
        <v>0</v>
      </c>
      <c r="C25" s="83" t="n">
        <f>COUNTIF('Saját RACI'!$O$10:$O$69,"A")+COUNTIF('Saját RACI'!$O$10:$O$69,"R/A")</f>
        <v>0</v>
      </c>
      <c r="D25" s="83" t="n">
        <f>COUNTIF('Saját RACI'!$O$10:$O$69,"C")</f>
        <v>0</v>
      </c>
      <c r="E25" s="83" t="n">
        <f>COUNTIF('Saját RACI'!$O$10:$O$69,"I")</f>
        <v>0</v>
      </c>
      <c r="F25" s="83" t="n">
        <f>COUNTIF('Saját RACI'!$O$10:$O$69,"R/A")</f>
        <v>0</v>
      </c>
    </row>
    <row r="26" ht="29" customHeight="1">
      <c r="A26" s="84" t="str">
        <f>'Saját RACI'!P9</f>
        <v>IT / admin</v>
      </c>
      <c r="B26" s="85" t="n">
        <f>COUNTIF('Saját RACI'!$P$10:$P$69,"R")+COUNTIF('Saját RACI'!$P$10:$P$69,"R/A")</f>
        <v>0</v>
      </c>
      <c r="C26" s="85" t="n">
        <f>COUNTIF('Saját RACI'!$P$10:$P$69,"A")+COUNTIF('Saját RACI'!$P$10:$P$69,"R/A")</f>
        <v>0</v>
      </c>
      <c r="D26" s="85" t="n">
        <f>COUNTIF('Saját RACI'!$P$10:$P$69,"C")</f>
        <v>0</v>
      </c>
      <c r="E26" s="85" t="n">
        <f>COUNTIF('Saját RACI'!$P$10:$P$69,"I")</f>
        <v>0</v>
      </c>
      <c r="F26" s="85" t="n">
        <f>COUNTIF('Saját RACI'!$P$10:$P$69,"R/A")</f>
        <v>0</v>
      </c>
    </row>
    <row r="28">
      <c r="A28" s="86" t="inlineStr">
        <is>
          <t>Megjegyzés: az R/A kód mind az R, mind az A darabszámban szerepel. Egyetlen személy egyszerre végrehajtó és végső felelős is lehet.</t>
        </is>
      </c>
      <c r="B28" s="4" t="n"/>
      <c r="C28" s="4" t="n"/>
      <c r="D28" s="4" t="n"/>
      <c r="E28" s="4" t="n"/>
      <c r="F28" s="4" t="n"/>
    </row>
    <row r="29"/>
  </sheetData>
  <mergeCells count="21">
    <mergeCell ref="E12:F12"/>
    <mergeCell ref="A6:C8"/>
    <mergeCell ref="A1:P2"/>
    <mergeCell ref="H6:J8"/>
    <mergeCell ref="A28:F29"/>
    <mergeCell ref="A13:D13"/>
    <mergeCell ref="A10:M10"/>
    <mergeCell ref="A5:C5"/>
    <mergeCell ref="E13:F13"/>
    <mergeCell ref="A11:D11"/>
    <mergeCell ref="D5:F5"/>
    <mergeCell ref="H5:J5"/>
    <mergeCell ref="H11:P12"/>
    <mergeCell ref="E11:F11"/>
    <mergeCell ref="K6:M8"/>
    <mergeCell ref="H14:P14"/>
    <mergeCell ref="A15:F15"/>
    <mergeCell ref="D6:F8"/>
    <mergeCell ref="A12:D12"/>
    <mergeCell ref="K5:M5"/>
    <mergeCell ref="A3:P3"/>
  </mergeCells>
  <pageMargins left="0.25" right="0.25" top="0.4" bottom="0.4" header="0.15" footer="0.2"/>
  <pageSetup orientation="landscape" fitToHeight="0" fitToWidth="1"/>
  <headerFooter>
    <oddHeader/>
    <oddFooter>&amp;CRACI | belső használatra&amp;ROldal &amp;P / &amp;N</oddFooter>
    <evenHeader/>
    <evenFooter/>
    <firstHeader/>
    <firstFooter/>
  </headerFooter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KKV termelékenységi útmutató</dc:creator>
  <dc:title xmlns:dc="http://purl.org/dc/elements/1.1/">RACI-mátrix – KKV-k számára</dc:title>
  <dc:description xmlns:dc="http://purl.org/dc/elements/1.1/">Szerkeszthető RACI-mátrix, példával, útmutatóval és áttekintéssel.</dc:description>
  <dc:subject xmlns:dc="http://purl.org/dc/elements/1.1/">Kitölthető RACI felelősségi mátrix és automatikus ellenőrzés</dc:subject>
  <dcterms:created xmlns:dcterms="http://purl.org/dc/terms/" xmlns:xsi="http://www.w3.org/2001/XMLSchema-instance" xsi:type="dcterms:W3CDTF">2026-11-01T15:02:15Z</dcterms:created>
  <dcterms:modified xmlns:dcterms="http://purl.org/dc/terms/" xmlns:xsi="http://www.w3.org/2001/XMLSchema-instance" xsi:type="dcterms:W3CDTF">2026-11-01T15:02:15Z</dcterms:modified>
</cp:coreProperties>
</file>